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40" windowHeight="9015" activeTab="1"/>
  </bookViews>
  <sheets>
    <sheet name="ترتيب المؤسسات" sheetId="1" r:id="rId1"/>
    <sheet name="الأوائل" sheetId="2" r:id="rId2"/>
  </sheets>
  <externalReferences>
    <externalReference r:id="rId5"/>
  </externalReferences>
  <definedNames>
    <definedName name="_xlnm.Print_Titles" localSheetId="1">'الأوائل'!$10:$10</definedName>
    <definedName name="_xlnm.Print_Titles" localSheetId="0">'ترتيب المؤسسات'!$11:$11</definedName>
  </definedNames>
  <calcPr fullCalcOnLoad="1"/>
</workbook>
</file>

<file path=xl/sharedStrings.xml><?xml version="1.0" encoding="utf-8"?>
<sst xmlns="http://schemas.openxmlformats.org/spreadsheetml/2006/main" count="350" uniqueCount="316">
  <si>
    <t>الجمهورية الجزائرية الديمقراطية الشعبية</t>
  </si>
  <si>
    <t>وزارة التربية الوطنية</t>
  </si>
  <si>
    <t>مديرية التربية لولاية المسيلة</t>
  </si>
  <si>
    <t>مصلخة التمدرس و الامتحانات</t>
  </si>
  <si>
    <t>مكتب الامتحانات</t>
  </si>
  <si>
    <t>الرقم :</t>
  </si>
  <si>
    <t>ترتيب المؤسسات حسب نسب النجاح لامتحان شهادة البكالوريا دورة جوان 2015</t>
  </si>
  <si>
    <t>المسجلون</t>
  </si>
  <si>
    <t>الحاضرون</t>
  </si>
  <si>
    <t>الناجحون</t>
  </si>
  <si>
    <t>النسبة</t>
  </si>
  <si>
    <t>الرقم</t>
  </si>
  <si>
    <t xml:space="preserve">الرمز </t>
  </si>
  <si>
    <t>المؤسسة</t>
  </si>
  <si>
    <t>ذكور</t>
  </si>
  <si>
    <t>إناث</t>
  </si>
  <si>
    <t>مجموع</t>
  </si>
  <si>
    <t>ثانوية مصطفى بن بولعيد - المعاضيد</t>
  </si>
  <si>
    <t>ثانوية سعودي عبد الحميد - المسيلة</t>
  </si>
  <si>
    <t>ثانوية جعيجع جلول - تارمونت</t>
  </si>
  <si>
    <t>ثانوية ميهوبي محمد - بلعايبة</t>
  </si>
  <si>
    <t>ثانوية هواري بومدين - برهوم</t>
  </si>
  <si>
    <t>ثا/عبدالرحمن بن عوف- عين الخضراء</t>
  </si>
  <si>
    <t>الثانوية الجديدة برهوم</t>
  </si>
  <si>
    <t>الثانوية الجديدة الدهاهنة</t>
  </si>
  <si>
    <t>ثانوية دحماني صالح- الزيتون</t>
  </si>
  <si>
    <t>ثانوية جابر بن حيان - المسيلة</t>
  </si>
  <si>
    <t>الثانوية الجديدة عين الخضراء</t>
  </si>
  <si>
    <t>ثانوية عبد المجيد مزيان - المسيلة</t>
  </si>
  <si>
    <t>ثانوية صلاح الدين الأيوبي - المسيلة</t>
  </si>
  <si>
    <t>ثانوية خيري الحاج الخير- مقرة</t>
  </si>
  <si>
    <t>ثانوية أحمد عروة - مقرة</t>
  </si>
  <si>
    <t>ثانوية طويري محمد - بن سرور</t>
  </si>
  <si>
    <t>ثانوية جودي امحمد - ونوغة</t>
  </si>
  <si>
    <t>ثانوية عثمان بن عفان - المسيلة</t>
  </si>
  <si>
    <t>ثانوية الحوران - حمام الضلعة</t>
  </si>
  <si>
    <t>ثانوية فايد السعيد - حمام الضلعة</t>
  </si>
  <si>
    <t>الثانوية الجديدة ونوغة</t>
  </si>
  <si>
    <t>ثانوية بن البار المسعود - امجدل</t>
  </si>
  <si>
    <t>ثانوية المدخل الغربي - أولاد عدي لقبالة</t>
  </si>
  <si>
    <t>ثانوية الشريف الإدريسي - حمام الضلعة</t>
  </si>
  <si>
    <t>ثانوية تركي محمد أولاد عدي لقبالة</t>
  </si>
  <si>
    <t>ثانوية أبي مزراق - بوسعادة</t>
  </si>
  <si>
    <t>ثانوية بعجي محمد - أولاد دراج</t>
  </si>
  <si>
    <t>ثانوية زرواق بوزيد - امسيف</t>
  </si>
  <si>
    <t>ثانوية الباطن - بوسعادة</t>
  </si>
  <si>
    <t>ثانوية أول نوفمير 54 - جبل امساعد</t>
  </si>
  <si>
    <t>ثانوية الإمام مالك بن أنس - سيدي عيسى</t>
  </si>
  <si>
    <t>ثانوية محمد الشريف امساعدية - المسيلة</t>
  </si>
  <si>
    <t>الثانوية الجديدة بني يلمان</t>
  </si>
  <si>
    <t>ثانوية العقيد محمد شعباني-امجدل</t>
  </si>
  <si>
    <t>ثا/إبراهيم بن الأغلب التميمي - المسيلة</t>
  </si>
  <si>
    <t>ثانوية 08 ماي 45 - سيدي عيسى</t>
  </si>
  <si>
    <t>ثانوية بن ناعة السعيد - عين الحجل</t>
  </si>
  <si>
    <t>ثانوية أحمد بن محمد المقري - المسيلة</t>
  </si>
  <si>
    <t>ثانوية الرائد حمدي بن يحي - سيدي عيسى</t>
  </si>
  <si>
    <t>ثانوية عبدالمجيد علاهم - المسيلة</t>
  </si>
  <si>
    <t>ثانوية عمر المختار-عين الحجل</t>
  </si>
  <si>
    <t>ثانوية زيان زبلي - سليم</t>
  </si>
  <si>
    <t>ثانوية الحنية - سيدي عيسى</t>
  </si>
  <si>
    <t>ثانوية محمد بن شبيرة - بوسعادة</t>
  </si>
  <si>
    <t>ثانوية جربوع الحاج - الشلال</t>
  </si>
  <si>
    <t>ثانوية حميدي عيسى - أولاد دراج</t>
  </si>
  <si>
    <t>ثانوية عبدالله بن مسعود - المسيلة</t>
  </si>
  <si>
    <t>ثانوية أولاد سيدي ابراهيم</t>
  </si>
  <si>
    <t>ثانوية محمودي وعباسي - بن سرور</t>
  </si>
  <si>
    <t>ثانوية جمال عبدالناصر الهامل - بوسعادة</t>
  </si>
  <si>
    <t>الثانوية الجديدة المعاريف - المعاريف</t>
  </si>
  <si>
    <t>ثانوية محمد بن عبدالرحمن الديسي - بوسعادة</t>
  </si>
  <si>
    <t>ثانوية محمد بوضياف - بوسعادة</t>
  </si>
  <si>
    <t>ثانوية زيري بن مناد - بوسعادة</t>
  </si>
  <si>
    <t>ثانوية عين فارس - عين الملح</t>
  </si>
  <si>
    <t>ثانوية مصعب بن عمير-عين الملح</t>
  </si>
  <si>
    <t>ثانوية سيدي عامر</t>
  </si>
  <si>
    <t>الثانوية الجديدة سيدي امحمد - سيدي محمد</t>
  </si>
  <si>
    <t>ثانوية الرائد بعرير محمد العربي -عين الملح</t>
  </si>
  <si>
    <t>ثانوية عبد القادر بن رعاد - بوسعادة</t>
  </si>
  <si>
    <t>ثانوية عطوي الحاج - عين الريش</t>
  </si>
  <si>
    <t>مدير التربية</t>
  </si>
  <si>
    <t>مبروك كمال</t>
  </si>
  <si>
    <t>قائمة التلاميذ الأوائل لامتحان شهادة البكالوريا دورة جوان 2015</t>
  </si>
  <si>
    <t>التسجيل</t>
  </si>
  <si>
    <t>الرمز</t>
  </si>
  <si>
    <t>الشعبة</t>
  </si>
  <si>
    <t>اللقب</t>
  </si>
  <si>
    <t>الاسم</t>
  </si>
  <si>
    <t>تاريخ الميلاد</t>
  </si>
  <si>
    <t>المعدل</t>
  </si>
  <si>
    <t>غانم</t>
  </si>
  <si>
    <t>هيثم</t>
  </si>
  <si>
    <t>14-8-1997</t>
  </si>
  <si>
    <t>غضبان</t>
  </si>
  <si>
    <t>أميمة</t>
  </si>
  <si>
    <t>6-4-1998</t>
  </si>
  <si>
    <t>بن بشير</t>
  </si>
  <si>
    <t>محمد عبد المالك</t>
  </si>
  <si>
    <t>22-11-1997</t>
  </si>
  <si>
    <t>شراط</t>
  </si>
  <si>
    <t>بشرى</t>
  </si>
  <si>
    <t>24-8-1996</t>
  </si>
  <si>
    <t>بوحالة</t>
  </si>
  <si>
    <t>آسية</t>
  </si>
  <si>
    <t>24-9-1996</t>
  </si>
  <si>
    <t>ثامر</t>
  </si>
  <si>
    <t>حياة</t>
  </si>
  <si>
    <t>13-2-1998</t>
  </si>
  <si>
    <t>بشيري</t>
  </si>
  <si>
    <t>لامية</t>
  </si>
  <si>
    <t>28-4-1996</t>
  </si>
  <si>
    <t>سعادة</t>
  </si>
  <si>
    <t>شهرزاد</t>
  </si>
  <si>
    <t>12-1-1998</t>
  </si>
  <si>
    <t>قرومي</t>
  </si>
  <si>
    <t>رانيا</t>
  </si>
  <si>
    <t>13-1-1998</t>
  </si>
  <si>
    <t>حرزي</t>
  </si>
  <si>
    <t>ايمان</t>
  </si>
  <si>
    <t>3-10-1997</t>
  </si>
  <si>
    <t>مجاهد</t>
  </si>
  <si>
    <t>مهدي</t>
  </si>
  <si>
    <t>1-8-1997</t>
  </si>
  <si>
    <t>بركات</t>
  </si>
  <si>
    <t>سليمة</t>
  </si>
  <si>
    <t>12-4-1996</t>
  </si>
  <si>
    <t>مهيدي</t>
  </si>
  <si>
    <t>شيماء</t>
  </si>
  <si>
    <t>5-8-1996</t>
  </si>
  <si>
    <t>خباط</t>
  </si>
  <si>
    <t>هيام</t>
  </si>
  <si>
    <t>17-9-1997</t>
  </si>
  <si>
    <t>شيخون</t>
  </si>
  <si>
    <t>سارة</t>
  </si>
  <si>
    <t>24-10-1997</t>
  </si>
  <si>
    <t>حساني شريف</t>
  </si>
  <si>
    <t>مريم</t>
  </si>
  <si>
    <t>30-12-1996</t>
  </si>
  <si>
    <t>الصيد</t>
  </si>
  <si>
    <t>سلمى</t>
  </si>
  <si>
    <t>15-3-1998</t>
  </si>
  <si>
    <t>بن لقليظ</t>
  </si>
  <si>
    <t>زليخة</t>
  </si>
  <si>
    <t>16-6-1996</t>
  </si>
  <si>
    <t>لعرباوي</t>
  </si>
  <si>
    <t>بن يوسف رامي</t>
  </si>
  <si>
    <t>8-3-1998</t>
  </si>
  <si>
    <t>سلامي</t>
  </si>
  <si>
    <t>زينب</t>
  </si>
  <si>
    <t>10-2-1997</t>
  </si>
  <si>
    <t>جعلاب</t>
  </si>
  <si>
    <t>19-12-1996</t>
  </si>
  <si>
    <t>سعادي</t>
  </si>
  <si>
    <t>رانيا بسمة الحياة</t>
  </si>
  <si>
    <t>4-1-1998</t>
  </si>
  <si>
    <t>فكار</t>
  </si>
  <si>
    <t>خديجة</t>
  </si>
  <si>
    <t>25-3-1997</t>
  </si>
  <si>
    <t>فتحي</t>
  </si>
  <si>
    <t>هاجر</t>
  </si>
  <si>
    <t>30-10-1996</t>
  </si>
  <si>
    <t>سالم</t>
  </si>
  <si>
    <t>ريم</t>
  </si>
  <si>
    <t>1-11-1996</t>
  </si>
  <si>
    <t>إيمان</t>
  </si>
  <si>
    <t>13-8-1998</t>
  </si>
  <si>
    <t>شريف</t>
  </si>
  <si>
    <t>رميصاء إلهام</t>
  </si>
  <si>
    <t>18-8-1996</t>
  </si>
  <si>
    <t>سلامة</t>
  </si>
  <si>
    <t>صفاء</t>
  </si>
  <si>
    <t>31-10-1997</t>
  </si>
  <si>
    <t>شبابحي</t>
  </si>
  <si>
    <t>سهى</t>
  </si>
  <si>
    <t>11-10-1996</t>
  </si>
  <si>
    <t>نوي</t>
  </si>
  <si>
    <t>دنيا</t>
  </si>
  <si>
    <t>6-1-1997</t>
  </si>
  <si>
    <t>رايس</t>
  </si>
  <si>
    <t>أمال</t>
  </si>
  <si>
    <t>13-9-1996</t>
  </si>
  <si>
    <t>هلال</t>
  </si>
  <si>
    <t>سارة سعدية</t>
  </si>
  <si>
    <t>29-1-1996</t>
  </si>
  <si>
    <t>بخوش</t>
  </si>
  <si>
    <t>5-2-1997</t>
  </si>
  <si>
    <t>نور الهدى</t>
  </si>
  <si>
    <t>10-5-1997</t>
  </si>
  <si>
    <t>خالد</t>
  </si>
  <si>
    <t>كمال الدين</t>
  </si>
  <si>
    <t>3-8-1996</t>
  </si>
  <si>
    <t>خوجة</t>
  </si>
  <si>
    <t>عفاف</t>
  </si>
  <si>
    <t>31-7-1996</t>
  </si>
  <si>
    <t>بوشلالق</t>
  </si>
  <si>
    <t>أمينة</t>
  </si>
  <si>
    <t>3-9-1996</t>
  </si>
  <si>
    <t>قرساس</t>
  </si>
  <si>
    <t>أماني</t>
  </si>
  <si>
    <t>23-9-1996</t>
  </si>
  <si>
    <t>زروقي</t>
  </si>
  <si>
    <t>حنان</t>
  </si>
  <si>
    <t>15-1-1997</t>
  </si>
  <si>
    <t>زين</t>
  </si>
  <si>
    <t>ثويبة أماني</t>
  </si>
  <si>
    <t>11-7-1997</t>
  </si>
  <si>
    <t>خميسة</t>
  </si>
  <si>
    <t>منال</t>
  </si>
  <si>
    <t>31-1-1997</t>
  </si>
  <si>
    <t>جلال</t>
  </si>
  <si>
    <t>راشدة</t>
  </si>
  <si>
    <t>5-6-1997</t>
  </si>
  <si>
    <t>حاجي</t>
  </si>
  <si>
    <t>ابتسام</t>
  </si>
  <si>
    <t>21-11-1997</t>
  </si>
  <si>
    <t>بن جعيمة</t>
  </si>
  <si>
    <t>أمنة</t>
  </si>
  <si>
    <t>13-7-1997</t>
  </si>
  <si>
    <t>عبد القادر</t>
  </si>
  <si>
    <t>15-7-1996</t>
  </si>
  <si>
    <t>سماتي</t>
  </si>
  <si>
    <t>حسام الدين</t>
  </si>
  <si>
    <t>22-3-1997</t>
  </si>
  <si>
    <t>رباطي</t>
  </si>
  <si>
    <t>رميساء</t>
  </si>
  <si>
    <t>12-6-1998</t>
  </si>
  <si>
    <t>سلام</t>
  </si>
  <si>
    <t>2-10-1998</t>
  </si>
  <si>
    <t>خليلي</t>
  </si>
  <si>
    <t>رحيمة</t>
  </si>
  <si>
    <t>1-1-1997</t>
  </si>
  <si>
    <t>لبوخ</t>
  </si>
  <si>
    <t>21-3-1997</t>
  </si>
  <si>
    <t>سماعيلي</t>
  </si>
  <si>
    <t>يسرى</t>
  </si>
  <si>
    <t>5-9-1996</t>
  </si>
  <si>
    <t>شيخ</t>
  </si>
  <si>
    <t>يوسف خليل</t>
  </si>
  <si>
    <t>23-2-1996</t>
  </si>
  <si>
    <t>يحياوي</t>
  </si>
  <si>
    <t>سهيلة</t>
  </si>
  <si>
    <t>6-9-1997</t>
  </si>
  <si>
    <t>عيساني</t>
  </si>
  <si>
    <t>0-0-1995</t>
  </si>
  <si>
    <t>بوعكار</t>
  </si>
  <si>
    <t>13-2-1997</t>
  </si>
  <si>
    <t>بوترعة</t>
  </si>
  <si>
    <t>وفاء</t>
  </si>
  <si>
    <t>14-12-1996</t>
  </si>
  <si>
    <t>مناصري</t>
  </si>
  <si>
    <t>29-12-1997</t>
  </si>
  <si>
    <t>مراد</t>
  </si>
  <si>
    <t>صونيا</t>
  </si>
  <si>
    <t>3-1-1996</t>
  </si>
  <si>
    <t>مسعودي</t>
  </si>
  <si>
    <t>محمد</t>
  </si>
  <si>
    <t>25-6-1997</t>
  </si>
  <si>
    <t>سعودي</t>
  </si>
  <si>
    <t>صلاح الدين</t>
  </si>
  <si>
    <t>24-6-1996</t>
  </si>
  <si>
    <t>بوعافية</t>
  </si>
  <si>
    <t>احلام</t>
  </si>
  <si>
    <t>22-10-1995</t>
  </si>
  <si>
    <t>حفاف</t>
  </si>
  <si>
    <t>شهرة</t>
  </si>
  <si>
    <t>28-2-1996</t>
  </si>
  <si>
    <t>دامة</t>
  </si>
  <si>
    <t>وصال نور الهدى</t>
  </si>
  <si>
    <t>4-12-1997</t>
  </si>
  <si>
    <t>محفوظي</t>
  </si>
  <si>
    <t>يحي شمس الدين</t>
  </si>
  <si>
    <t>10-1-1997</t>
  </si>
  <si>
    <t>عزيزي</t>
  </si>
  <si>
    <t>الشيماء</t>
  </si>
  <si>
    <t>22-11-1996</t>
  </si>
  <si>
    <t>بن حريره</t>
  </si>
  <si>
    <t>جهاد</t>
  </si>
  <si>
    <t>17-7-1996</t>
  </si>
  <si>
    <t>باشي</t>
  </si>
  <si>
    <t>زوينة</t>
  </si>
  <si>
    <t>29-3-1998</t>
  </si>
  <si>
    <t>عبد العزيز</t>
  </si>
  <si>
    <t>عزيزة</t>
  </si>
  <si>
    <t>30-5-1996</t>
  </si>
  <si>
    <t>قليل</t>
  </si>
  <si>
    <t>23-4-1996</t>
  </si>
  <si>
    <t>لعلاوي</t>
  </si>
  <si>
    <t>عبد المؤمن</t>
  </si>
  <si>
    <t>29-9-1996</t>
  </si>
  <si>
    <t>برة</t>
  </si>
  <si>
    <t>تركية</t>
  </si>
  <si>
    <t>3-11-1995</t>
  </si>
  <si>
    <t>بن سليمان</t>
  </si>
  <si>
    <t>سفيان</t>
  </si>
  <si>
    <t>30-8-1997</t>
  </si>
  <si>
    <t>جوادي</t>
  </si>
  <si>
    <t>أنفال</t>
  </si>
  <si>
    <t>6-8-1997</t>
  </si>
  <si>
    <t>بن شهبة</t>
  </si>
  <si>
    <t>الياس</t>
  </si>
  <si>
    <t>9-3-1998</t>
  </si>
  <si>
    <t>سحنون</t>
  </si>
  <si>
    <t>ندى</t>
  </si>
  <si>
    <t>3-5-1996</t>
  </si>
  <si>
    <t>بوروينة</t>
  </si>
  <si>
    <t>محمد ايوب</t>
  </si>
  <si>
    <t>28-12-1997</t>
  </si>
  <si>
    <t>عماري</t>
  </si>
  <si>
    <t>نشيدة الهام</t>
  </si>
  <si>
    <t>25-11-1996</t>
  </si>
  <si>
    <t>لعراف</t>
  </si>
  <si>
    <t>أميرة نريمان</t>
  </si>
  <si>
    <t>22-8-1998</t>
  </si>
  <si>
    <t>سريبلي</t>
  </si>
  <si>
    <t>فطيمة الزهراء</t>
  </si>
  <si>
    <t>1-8-1996</t>
  </si>
  <si>
    <t>عبد الحفيظ</t>
  </si>
  <si>
    <t>20-6-1997</t>
  </si>
</sst>
</file>

<file path=xl/styles.xml><?xml version="1.0" encoding="utf-8"?>
<styleSheet xmlns="http://schemas.openxmlformats.org/spreadsheetml/2006/main">
  <numFmts count="8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17"/>
      <name val="Arial"/>
      <family val="2"/>
    </font>
    <font>
      <sz val="14"/>
      <color indexed="20"/>
      <name val="Arial"/>
      <family val="2"/>
    </font>
    <font>
      <sz val="14"/>
      <color indexed="60"/>
      <name val="Arial"/>
      <family val="2"/>
    </font>
    <font>
      <sz val="14"/>
      <color indexed="62"/>
      <name val="Arial"/>
      <family val="2"/>
    </font>
    <font>
      <b/>
      <sz val="14"/>
      <color indexed="63"/>
      <name val="Arial"/>
      <family val="2"/>
    </font>
    <font>
      <b/>
      <sz val="14"/>
      <color indexed="52"/>
      <name val="Arial"/>
      <family val="2"/>
    </font>
    <font>
      <sz val="14"/>
      <color indexed="52"/>
      <name val="Arial"/>
      <family val="2"/>
    </font>
    <font>
      <b/>
      <sz val="14"/>
      <color indexed="9"/>
      <name val="Arial"/>
      <family val="2"/>
    </font>
    <font>
      <sz val="14"/>
      <color indexed="10"/>
      <name val="Arial"/>
      <family val="2"/>
    </font>
    <font>
      <i/>
      <sz val="14"/>
      <color indexed="23"/>
      <name val="Arial"/>
      <family val="2"/>
    </font>
    <font>
      <b/>
      <sz val="14"/>
      <color indexed="8"/>
      <name val="Arial"/>
      <family val="2"/>
    </font>
    <font>
      <sz val="14"/>
      <color indexed="9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2" fontId="4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 vertical="top"/>
    </xf>
    <xf numFmtId="2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/>
    </xf>
    <xf numFmtId="0" fontId="4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81;&#1589;&#1610;&#1604;&#1577;%20&#1575;&#1604;&#1606;&#1578;&#1575;&#1574;&#1580;%20&#1588;&#1607;&#1575;&#1583;&#1577;%20&#1575;&#1604;&#1576;&#1603;&#1575;&#1604;&#1608;&#1585;&#1610;&#1575;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نسبة الاجمالية"/>
      <sheetName val="الأوائل"/>
      <sheetName val="ترتيب المؤسسات"/>
      <sheetName val="ورقة3"/>
      <sheetName val="ورقة3 (2)"/>
      <sheetName val="نسب النجاح حسب الشعبة و الجنس"/>
      <sheetName val="ورقة1"/>
      <sheetName val="ورقة4"/>
    </sheetNames>
    <sheetDataSet>
      <sheetData sheetId="3">
        <row r="2">
          <cell r="A2">
            <v>5551</v>
          </cell>
          <cell r="B2" t="str">
            <v>مديرية التربية -المسيلة</v>
          </cell>
        </row>
        <row r="3">
          <cell r="A3">
            <v>5552</v>
          </cell>
          <cell r="B3" t="str">
            <v>الديوان الوطني للتعليم و التكوين عن بعد- المسيلة</v>
          </cell>
        </row>
        <row r="4">
          <cell r="A4">
            <v>5553</v>
          </cell>
          <cell r="B4" t="str">
            <v>ثانوية صلاح الدين الأيوبي - المسيلة</v>
          </cell>
        </row>
        <row r="5">
          <cell r="A5">
            <v>5554</v>
          </cell>
          <cell r="B5" t="str">
            <v>ثانوية أحمد بن محمد المقري - المسيلة</v>
          </cell>
        </row>
        <row r="6">
          <cell r="A6">
            <v>5555</v>
          </cell>
          <cell r="B6" t="str">
            <v>ثانوية عبدالله بن مسعود - المسيلة</v>
          </cell>
        </row>
        <row r="7">
          <cell r="A7">
            <v>5556</v>
          </cell>
          <cell r="B7" t="str">
            <v>ثا/إبراهيم بن الأغلب التميمي - المسيلة</v>
          </cell>
        </row>
        <row r="8">
          <cell r="A8">
            <v>5557</v>
          </cell>
          <cell r="B8" t="str">
            <v>ثانوية عثمان بن عفان - المسيلة</v>
          </cell>
        </row>
        <row r="9">
          <cell r="A9">
            <v>5558</v>
          </cell>
          <cell r="B9" t="str">
            <v>ثانوية جابر بن حيان - المسيلة</v>
          </cell>
        </row>
        <row r="10">
          <cell r="A10">
            <v>5559</v>
          </cell>
          <cell r="B10" t="str">
            <v>ثانوية عبدالمجيد علاهم - المسيلة</v>
          </cell>
        </row>
        <row r="11">
          <cell r="A11">
            <v>5560</v>
          </cell>
          <cell r="B11" t="str">
            <v>ثانوية محمد الشريف امساعدية - المسيلة</v>
          </cell>
        </row>
        <row r="12">
          <cell r="A12">
            <v>5561</v>
          </cell>
          <cell r="B12" t="str">
            <v>ثانوية عبد المجيد مزيان - المسيلة</v>
          </cell>
        </row>
        <row r="13">
          <cell r="A13">
            <v>5562</v>
          </cell>
          <cell r="B13" t="str">
            <v>ثانوية سعودي عبد الحميد - المسيلة</v>
          </cell>
        </row>
        <row r="14">
          <cell r="A14">
            <v>5568</v>
          </cell>
          <cell r="B14" t="str">
            <v>ثانوية هواري بومدين - برهوم</v>
          </cell>
        </row>
        <row r="15">
          <cell r="A15">
            <v>5569</v>
          </cell>
          <cell r="B15" t="str">
            <v>الثانوية الجديدة برهوم</v>
          </cell>
        </row>
        <row r="16">
          <cell r="A16">
            <v>5570</v>
          </cell>
          <cell r="B16" t="str">
            <v>الثانوية الجديدة الدهاهنة</v>
          </cell>
        </row>
        <row r="17">
          <cell r="A17">
            <v>5574</v>
          </cell>
          <cell r="B17" t="str">
            <v>ثانوية الإمام مالك بن أنس - سيدي عيسى</v>
          </cell>
        </row>
        <row r="18">
          <cell r="A18">
            <v>5575</v>
          </cell>
          <cell r="B18" t="str">
            <v>ثانوية 08 ماي 45 - سيدي عيسى</v>
          </cell>
        </row>
        <row r="19">
          <cell r="A19">
            <v>5576</v>
          </cell>
          <cell r="B19" t="str">
            <v>ثانوية الرائد حمدي بن يحي - سيدي عيسى</v>
          </cell>
        </row>
        <row r="20">
          <cell r="A20">
            <v>5577</v>
          </cell>
          <cell r="B20" t="str">
            <v>ثانوية الحنية - سيدي عيسى</v>
          </cell>
        </row>
        <row r="21">
          <cell r="A21">
            <v>5578</v>
          </cell>
          <cell r="B21" t="str">
            <v>الثانوية الجديدة بني يلمان</v>
          </cell>
        </row>
        <row r="22">
          <cell r="A22">
            <v>5582</v>
          </cell>
          <cell r="B22" t="str">
            <v>ثانوية محمد بن عبدالرحمن الديسي - بوسعادة</v>
          </cell>
        </row>
        <row r="23">
          <cell r="A23">
            <v>5583</v>
          </cell>
          <cell r="B23" t="str">
            <v>ثانوية أبي مزراق - بوسعادة</v>
          </cell>
        </row>
        <row r="24">
          <cell r="A24">
            <v>5584</v>
          </cell>
          <cell r="B24" t="str">
            <v>ثانوية زيري بن مناد - بوسعادة</v>
          </cell>
        </row>
        <row r="25">
          <cell r="A25">
            <v>5585</v>
          </cell>
          <cell r="B25" t="str">
            <v>ثانوية محمد بن شبيرة - بوسعادة</v>
          </cell>
        </row>
        <row r="26">
          <cell r="A26">
            <v>5586</v>
          </cell>
          <cell r="B26" t="str">
            <v>ثانوية جمال عبدالناصر الهامل - بوسعادة</v>
          </cell>
        </row>
        <row r="27">
          <cell r="A27">
            <v>5587</v>
          </cell>
          <cell r="B27" t="str">
            <v>ثانوية محمد بوضياف - بوسعادة</v>
          </cell>
        </row>
        <row r="28">
          <cell r="A28">
            <v>5590</v>
          </cell>
          <cell r="B28" t="str">
            <v>ثانوية عبد القادر بن رعاد - بوسعادة</v>
          </cell>
        </row>
        <row r="29">
          <cell r="A29">
            <v>5591</v>
          </cell>
          <cell r="B29" t="str">
            <v>ثانوية الباطن - بوسعادة</v>
          </cell>
        </row>
        <row r="30">
          <cell r="A30">
            <v>5595</v>
          </cell>
          <cell r="B30" t="str">
            <v>ثانوية الشريف الإدريسي - حمام الضلعة</v>
          </cell>
        </row>
        <row r="31">
          <cell r="A31">
            <v>5596</v>
          </cell>
          <cell r="B31" t="str">
            <v>ثانوية فايد السعيد - حمام الضلعة</v>
          </cell>
        </row>
        <row r="32">
          <cell r="A32">
            <v>5597</v>
          </cell>
          <cell r="B32" t="str">
            <v>ثانوية الحوران - حمام الضلعة</v>
          </cell>
        </row>
        <row r="33">
          <cell r="A33">
            <v>5602</v>
          </cell>
          <cell r="B33" t="str">
            <v>ثانوية حميدي عيسى - أولاد دراج</v>
          </cell>
        </row>
        <row r="34">
          <cell r="A34">
            <v>5604</v>
          </cell>
          <cell r="B34" t="str">
            <v>ثانوية بعجي محمد - أولاد دراج</v>
          </cell>
        </row>
        <row r="35">
          <cell r="A35">
            <v>5609</v>
          </cell>
          <cell r="B35" t="str">
            <v>ثانوية مصعب بن عمير-عين الملح</v>
          </cell>
        </row>
        <row r="36">
          <cell r="A36">
            <v>5610</v>
          </cell>
          <cell r="B36" t="str">
            <v>ثانوية الرائد بعرير محمد العربي -عين الملح</v>
          </cell>
        </row>
        <row r="37">
          <cell r="A37">
            <v>5611</v>
          </cell>
          <cell r="B37" t="str">
            <v>ثانوية أول نوفمير 54 - جبل امساعد</v>
          </cell>
        </row>
        <row r="38">
          <cell r="A38">
            <v>5612</v>
          </cell>
          <cell r="B38" t="str">
            <v>ثانوية زيان زبلي - سليم</v>
          </cell>
        </row>
        <row r="39">
          <cell r="A39">
            <v>5613</v>
          </cell>
          <cell r="B39" t="str">
            <v>ثانوية عطوي الحاج - عين الريش</v>
          </cell>
        </row>
        <row r="40">
          <cell r="A40">
            <v>5614</v>
          </cell>
          <cell r="B40" t="str">
            <v>ثانوية عين فارس - عين الملح</v>
          </cell>
        </row>
        <row r="41">
          <cell r="A41">
            <v>5615</v>
          </cell>
          <cell r="B41" t="str">
            <v>الثانوية الجديدة سيدي امحمد - سيدي محمد</v>
          </cell>
        </row>
        <row r="42">
          <cell r="A42">
            <v>5617</v>
          </cell>
          <cell r="B42" t="str">
            <v>ثانوية محمودي وعباسي - بن سرور</v>
          </cell>
        </row>
        <row r="43">
          <cell r="A43">
            <v>5618</v>
          </cell>
          <cell r="B43" t="str">
            <v>ثانوية طويري محمد - بن سرور</v>
          </cell>
        </row>
        <row r="44">
          <cell r="A44">
            <v>5623</v>
          </cell>
          <cell r="B44" t="str">
            <v>ثا/عبدالرحمن بن عوف- عين الخضراء</v>
          </cell>
        </row>
        <row r="45">
          <cell r="A45">
            <v>5624</v>
          </cell>
          <cell r="B45" t="str">
            <v>الثانوية الجديدة عين الخضراء</v>
          </cell>
        </row>
        <row r="46">
          <cell r="A46">
            <v>5629</v>
          </cell>
          <cell r="B46" t="str">
            <v>ثانوية عمر المختار-عين الحجل</v>
          </cell>
        </row>
        <row r="47">
          <cell r="A47">
            <v>5630</v>
          </cell>
          <cell r="B47" t="str">
            <v>ثانوية بن ناعة السعيد - عين الحجل</v>
          </cell>
        </row>
        <row r="48">
          <cell r="A48">
            <v>5636</v>
          </cell>
          <cell r="B48" t="str">
            <v>ثانوية العقيد محمد شعباني-امجدل</v>
          </cell>
        </row>
        <row r="49">
          <cell r="A49">
            <v>5637</v>
          </cell>
          <cell r="B49" t="str">
            <v>ثانوية بن البار المسعود - امجدل</v>
          </cell>
        </row>
        <row r="50">
          <cell r="A50">
            <v>5642</v>
          </cell>
          <cell r="B50" t="str">
            <v>ثانوية زرواق بوزيد - امسيف</v>
          </cell>
        </row>
        <row r="51">
          <cell r="A51">
            <v>5648</v>
          </cell>
          <cell r="B51" t="str">
            <v>ثانوية جودي امحمد - ونوغة</v>
          </cell>
        </row>
        <row r="52">
          <cell r="A52">
            <v>5649</v>
          </cell>
          <cell r="B52" t="str">
            <v>الثانوية الجديدة ونوغة</v>
          </cell>
        </row>
        <row r="53">
          <cell r="A53">
            <v>5654</v>
          </cell>
          <cell r="B53" t="str">
            <v>ثانوية أحمد عروة - مقرة</v>
          </cell>
        </row>
        <row r="54">
          <cell r="A54">
            <v>5655</v>
          </cell>
          <cell r="B54" t="str">
            <v>ثانوية خيري الحاج الخير- مقرة</v>
          </cell>
        </row>
        <row r="55">
          <cell r="A55">
            <v>5656</v>
          </cell>
          <cell r="B55" t="str">
            <v>ثانوية ميهوبي محمد - بلعايبة</v>
          </cell>
        </row>
        <row r="56">
          <cell r="A56">
            <v>5662</v>
          </cell>
          <cell r="B56" t="str">
            <v>ثانوية مصطفى بن بولعيد - المعاضيد</v>
          </cell>
        </row>
        <row r="57">
          <cell r="A57">
            <v>5663</v>
          </cell>
          <cell r="B57" t="str">
            <v>ثانوية دحماني صالح- الزيتون</v>
          </cell>
        </row>
        <row r="58">
          <cell r="A58">
            <v>5669</v>
          </cell>
          <cell r="B58" t="str">
            <v>ثانوية سيدي عامر</v>
          </cell>
        </row>
        <row r="59">
          <cell r="A59">
            <v>5675</v>
          </cell>
          <cell r="B59" t="str">
            <v>مؤسسة إعادة التأهيل بوسعادة</v>
          </cell>
        </row>
        <row r="60">
          <cell r="A60">
            <v>5680</v>
          </cell>
          <cell r="B60" t="str">
            <v>ثانوية أولاد سيدي ابراهيم</v>
          </cell>
        </row>
        <row r="61">
          <cell r="A61">
            <v>5685</v>
          </cell>
          <cell r="B61" t="str">
            <v>ثانوية جعيجع جلول - تارمونت</v>
          </cell>
        </row>
        <row r="62">
          <cell r="A62">
            <v>5690</v>
          </cell>
          <cell r="B62" t="str">
            <v>ثانوية تركي محمد أولاد عدي لقبالة</v>
          </cell>
        </row>
        <row r="63">
          <cell r="A63">
            <v>5691</v>
          </cell>
          <cell r="B63" t="str">
            <v>ثانوية المدخل الغربي - أولاد عدي لقبالة</v>
          </cell>
        </row>
        <row r="64">
          <cell r="A64">
            <v>5695</v>
          </cell>
          <cell r="B64" t="str">
            <v>ثانوية جربوع الحاج - الشلال</v>
          </cell>
        </row>
        <row r="65">
          <cell r="A65">
            <v>5696</v>
          </cell>
          <cell r="B65" t="str">
            <v>الثانوية الجديدة المعاريف - المعاريف</v>
          </cell>
        </row>
        <row r="66">
          <cell r="A66">
            <v>5551</v>
          </cell>
          <cell r="B66" t="str">
            <v>مديرية التربية -المسيلة</v>
          </cell>
        </row>
        <row r="67">
          <cell r="A67">
            <v>5552</v>
          </cell>
          <cell r="B67" t="str">
            <v>الديوان الوطني للتعليم و التكوين عن بعد- المسيلة</v>
          </cell>
        </row>
        <row r="68">
          <cell r="A68">
            <v>5553</v>
          </cell>
          <cell r="B68" t="str">
            <v>ثانوية صلاح الدين الأيوبي - المسيلة</v>
          </cell>
        </row>
        <row r="69">
          <cell r="A69">
            <v>5554</v>
          </cell>
          <cell r="B69" t="str">
            <v>ثانوية أحمد بن محمد المقري - المسيلة</v>
          </cell>
        </row>
        <row r="70">
          <cell r="A70">
            <v>5555</v>
          </cell>
          <cell r="B70" t="str">
            <v>ثانوية عبدالله بن مسعود - المسيلة</v>
          </cell>
        </row>
        <row r="71">
          <cell r="A71">
            <v>5556</v>
          </cell>
          <cell r="B71" t="str">
            <v>ثا/إبراهيم بن الأغلب التميمي - المسيلة</v>
          </cell>
        </row>
        <row r="72">
          <cell r="A72">
            <v>5557</v>
          </cell>
          <cell r="B72" t="str">
            <v>ثانوية عثمان بن عفان - المسيلة</v>
          </cell>
        </row>
        <row r="73">
          <cell r="A73">
            <v>5558</v>
          </cell>
          <cell r="B73" t="str">
            <v>ثانوية جابر بن حيان - المسيلة</v>
          </cell>
        </row>
        <row r="74">
          <cell r="A74">
            <v>5559</v>
          </cell>
          <cell r="B74" t="str">
            <v>ثانوية عبدالمجيد علاهم - المسيلة</v>
          </cell>
        </row>
        <row r="75">
          <cell r="A75">
            <v>5560</v>
          </cell>
          <cell r="B75" t="str">
            <v>ثانوية محمد الشريف امساعدية - المسيلة</v>
          </cell>
        </row>
        <row r="76">
          <cell r="A76">
            <v>5561</v>
          </cell>
          <cell r="B76" t="str">
            <v>ثانوية عبد المجيد مزيان - المسيلة</v>
          </cell>
        </row>
        <row r="77">
          <cell r="A77">
            <v>5562</v>
          </cell>
          <cell r="B77" t="str">
            <v>ثانوية سعودي عبد الحميد - المسيلة</v>
          </cell>
        </row>
        <row r="78">
          <cell r="A78">
            <v>5568</v>
          </cell>
          <cell r="B78" t="str">
            <v>ثانوية هواري بومدين - برهوم</v>
          </cell>
        </row>
        <row r="79">
          <cell r="A79">
            <v>5569</v>
          </cell>
          <cell r="B79" t="str">
            <v>الثانوية الجديدة برهوم</v>
          </cell>
        </row>
        <row r="80">
          <cell r="A80">
            <v>5570</v>
          </cell>
          <cell r="B80" t="str">
            <v>الثانوية الجديدة الدهاهنة</v>
          </cell>
        </row>
        <row r="81">
          <cell r="A81">
            <v>5574</v>
          </cell>
          <cell r="B81" t="str">
            <v>ثانوية الإمام مالك بن أنس - سيدي عيسى</v>
          </cell>
        </row>
        <row r="82">
          <cell r="A82">
            <v>5575</v>
          </cell>
          <cell r="B82" t="str">
            <v>ثانوية 08 ماي 45 - سيدي عيسى</v>
          </cell>
        </row>
        <row r="83">
          <cell r="A83">
            <v>5576</v>
          </cell>
          <cell r="B83" t="str">
            <v>ثانوية الرائد حمدي بن يحي - سيدي عيسى</v>
          </cell>
        </row>
        <row r="84">
          <cell r="A84">
            <v>5577</v>
          </cell>
          <cell r="B84" t="str">
            <v>ثانوية الحنية - سيدي عيسى</v>
          </cell>
        </row>
        <row r="85">
          <cell r="A85">
            <v>5578</v>
          </cell>
          <cell r="B85" t="str">
            <v>الثانوية الجديدة بني يلمان</v>
          </cell>
        </row>
        <row r="86">
          <cell r="A86">
            <v>5582</v>
          </cell>
          <cell r="B86" t="str">
            <v>ثانوية محمد بن عبدالرحمن الديسي - بوسعادة</v>
          </cell>
        </row>
        <row r="87">
          <cell r="A87">
            <v>5583</v>
          </cell>
          <cell r="B87" t="str">
            <v>ثانوية أبي مزراق - بوسعادة</v>
          </cell>
        </row>
        <row r="88">
          <cell r="A88">
            <v>5584</v>
          </cell>
          <cell r="B88" t="str">
            <v>ثانوية زيري بن مناد - بوسعادة</v>
          </cell>
        </row>
        <row r="89">
          <cell r="A89">
            <v>5585</v>
          </cell>
          <cell r="B89" t="str">
            <v>ثانوية محمد بن شبيرة - بوسعادة</v>
          </cell>
        </row>
        <row r="90">
          <cell r="A90">
            <v>5586</v>
          </cell>
          <cell r="B90" t="str">
            <v>ثانوية جمال عبدالناصر الهامل - بوسعادة</v>
          </cell>
        </row>
        <row r="91">
          <cell r="A91">
            <v>5587</v>
          </cell>
          <cell r="B91" t="str">
            <v>ثانوية محمد بوضياف - بوسعادة</v>
          </cell>
        </row>
        <row r="92">
          <cell r="A92">
            <v>5590</v>
          </cell>
          <cell r="B92" t="str">
            <v>ثانوية عبد القادر بن رعاد - بوسعادة</v>
          </cell>
        </row>
        <row r="93">
          <cell r="A93">
            <v>5591</v>
          </cell>
          <cell r="B93" t="str">
            <v>ثانوية الباطن - بوسعادة</v>
          </cell>
        </row>
        <row r="94">
          <cell r="A94">
            <v>5595</v>
          </cell>
          <cell r="B94" t="str">
            <v>ثانوية الشريف الإدريسي - حمام الضلعة</v>
          </cell>
        </row>
        <row r="95">
          <cell r="A95">
            <v>5596</v>
          </cell>
          <cell r="B95" t="str">
            <v>ثانوية فايد السعيد - حمام الضلعة</v>
          </cell>
        </row>
        <row r="96">
          <cell r="A96">
            <v>5597</v>
          </cell>
          <cell r="B96" t="str">
            <v>ثانوية الحوران - حمام الضلعة</v>
          </cell>
        </row>
        <row r="97">
          <cell r="A97">
            <v>5602</v>
          </cell>
          <cell r="B97" t="str">
            <v>ثانوية حميدي عيسى - أولاد دراج</v>
          </cell>
        </row>
        <row r="98">
          <cell r="A98">
            <v>5604</v>
          </cell>
          <cell r="B98" t="str">
            <v>ثانوية بعجي محمد - أولاد دراج</v>
          </cell>
        </row>
        <row r="99">
          <cell r="A99">
            <v>5609</v>
          </cell>
          <cell r="B99" t="str">
            <v>ثانوية مصعب بن عمير-عين الملح</v>
          </cell>
        </row>
        <row r="100">
          <cell r="A100">
            <v>5610</v>
          </cell>
          <cell r="B100" t="str">
            <v>ثانوية الرائد بعرير محمد العربي -عين الملح</v>
          </cell>
        </row>
        <row r="101">
          <cell r="A101">
            <v>5611</v>
          </cell>
          <cell r="B101" t="str">
            <v>ثانوية أول نوفمير 54 - جبل امساعد</v>
          </cell>
        </row>
        <row r="102">
          <cell r="A102">
            <v>5612</v>
          </cell>
          <cell r="B102" t="str">
            <v>ثانوية زيان زبلي - سليم</v>
          </cell>
        </row>
        <row r="103">
          <cell r="A103">
            <v>5613</v>
          </cell>
          <cell r="B103" t="str">
            <v>ثانوية عطوي الحاج - عين الريش</v>
          </cell>
        </row>
        <row r="104">
          <cell r="A104">
            <v>5614</v>
          </cell>
          <cell r="B104" t="str">
            <v>ثانوية عين فارس - عين الملح</v>
          </cell>
        </row>
        <row r="105">
          <cell r="A105">
            <v>5615</v>
          </cell>
          <cell r="B105" t="str">
            <v>الثانوية الجديدة سيدي امحمد - سيدي محمد</v>
          </cell>
        </row>
        <row r="106">
          <cell r="A106">
            <v>5617</v>
          </cell>
          <cell r="B106" t="str">
            <v>ثانوية محمودي وعباسي - بن سرور</v>
          </cell>
        </row>
        <row r="107">
          <cell r="A107">
            <v>5618</v>
          </cell>
          <cell r="B107" t="str">
            <v>ثانوية طويري محمد - بن سرور</v>
          </cell>
        </row>
        <row r="108">
          <cell r="A108">
            <v>5623</v>
          </cell>
          <cell r="B108" t="str">
            <v>ثا/عبدالرحمن بن عوف- عين الخضراء</v>
          </cell>
        </row>
        <row r="109">
          <cell r="A109">
            <v>5624</v>
          </cell>
          <cell r="B109" t="str">
            <v>الثانوية الجديدة عين الخضراء</v>
          </cell>
        </row>
        <row r="110">
          <cell r="A110">
            <v>5629</v>
          </cell>
          <cell r="B110" t="str">
            <v>ثانوية عمر المختار-عين الحجل</v>
          </cell>
        </row>
        <row r="111">
          <cell r="A111">
            <v>5630</v>
          </cell>
          <cell r="B111" t="str">
            <v>ثانوية بن ناعة السعيد - عين الحجل</v>
          </cell>
        </row>
        <row r="112">
          <cell r="A112">
            <v>5636</v>
          </cell>
          <cell r="B112" t="str">
            <v>ثانوية العقيد محمد شعباني-امجدل</v>
          </cell>
        </row>
        <row r="113">
          <cell r="A113">
            <v>5637</v>
          </cell>
          <cell r="B113" t="str">
            <v>ثانوية بن البار المسعود - امجدل</v>
          </cell>
        </row>
        <row r="114">
          <cell r="A114">
            <v>5642</v>
          </cell>
          <cell r="B114" t="str">
            <v>ثانوية زرواق بوزيد - امسيف</v>
          </cell>
        </row>
        <row r="115">
          <cell r="A115">
            <v>5648</v>
          </cell>
          <cell r="B115" t="str">
            <v>ثانوية جودي امحمد - ونوغة</v>
          </cell>
        </row>
        <row r="116">
          <cell r="A116">
            <v>5649</v>
          </cell>
          <cell r="B116" t="str">
            <v>الثانوية الجديدة ونوغة</v>
          </cell>
        </row>
        <row r="117">
          <cell r="A117">
            <v>5654</v>
          </cell>
          <cell r="B117" t="str">
            <v>ثانوية أحمد عروة - مقرة</v>
          </cell>
        </row>
        <row r="118">
          <cell r="A118">
            <v>5655</v>
          </cell>
          <cell r="B118" t="str">
            <v>ثانوية خيري الحاج الخير- مقرة</v>
          </cell>
        </row>
        <row r="119">
          <cell r="A119">
            <v>5656</v>
          </cell>
          <cell r="B119" t="str">
            <v>ثانوية ميهوبي محمد - بلعايبة</v>
          </cell>
        </row>
        <row r="120">
          <cell r="A120">
            <v>5662</v>
          </cell>
          <cell r="B120" t="str">
            <v>ثانوية مصطفى بن بولعيد - المعاضيد</v>
          </cell>
        </row>
        <row r="121">
          <cell r="A121">
            <v>5663</v>
          </cell>
          <cell r="B121" t="str">
            <v>ثانوية دحماني صالح- الزيتون</v>
          </cell>
        </row>
        <row r="122">
          <cell r="A122">
            <v>5669</v>
          </cell>
          <cell r="B122" t="str">
            <v>ثانوية سيدي عامر</v>
          </cell>
        </row>
        <row r="123">
          <cell r="A123">
            <v>5675</v>
          </cell>
          <cell r="B123" t="str">
            <v>مؤسسة إعادة التأهيل بوسعادة</v>
          </cell>
        </row>
        <row r="124">
          <cell r="A124">
            <v>5680</v>
          </cell>
          <cell r="B124" t="str">
            <v>ثانوية أولاد سيدي ابراهيم</v>
          </cell>
        </row>
        <row r="125">
          <cell r="A125">
            <v>5685</v>
          </cell>
          <cell r="B125" t="str">
            <v>ثانوية جعيجع جلول - تارمونت</v>
          </cell>
        </row>
        <row r="126">
          <cell r="A126">
            <v>5690</v>
          </cell>
          <cell r="B126" t="str">
            <v>ثانوية تركي محمد أولاد عدي لقبالة</v>
          </cell>
        </row>
        <row r="127">
          <cell r="A127">
            <v>5691</v>
          </cell>
          <cell r="B127" t="str">
            <v>ثانوية المدخل الغربي - أولاد عدي لقبالة</v>
          </cell>
        </row>
        <row r="128">
          <cell r="A128">
            <v>5695</v>
          </cell>
          <cell r="B128" t="str">
            <v>ثانوية جربوع الحاج - الشلال</v>
          </cell>
        </row>
        <row r="129">
          <cell r="A129">
            <v>5696</v>
          </cell>
          <cell r="B129" t="str">
            <v>الثانوية الجديدة المعاريف - المعاريف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rightToLeft="1" zoomScalePageLayoutView="0" workbookViewId="0" topLeftCell="A1">
      <selection activeCell="A1" sqref="A1:O1"/>
    </sheetView>
  </sheetViews>
  <sheetFormatPr defaultColWidth="9.00390625" defaultRowHeight="15"/>
  <cols>
    <col min="1" max="1" width="4.00390625" style="0" customWidth="1"/>
    <col min="2" max="2" width="4.8515625" style="7" bestFit="1" customWidth="1"/>
    <col min="3" max="3" width="22.140625" style="7" customWidth="1"/>
    <col min="4" max="4" width="4.421875" style="0" bestFit="1" customWidth="1"/>
    <col min="5" max="5" width="5.00390625" style="0" customWidth="1"/>
    <col min="6" max="6" width="5.28125" style="0" bestFit="1" customWidth="1"/>
    <col min="7" max="7" width="4.421875" style="0" bestFit="1" customWidth="1"/>
    <col min="8" max="9" width="5.28125" style="0" bestFit="1" customWidth="1"/>
    <col min="10" max="11" width="4.421875" style="0" bestFit="1" customWidth="1"/>
    <col min="12" max="12" width="5.28125" style="0" bestFit="1" customWidth="1"/>
    <col min="13" max="14" width="5.421875" style="5" bestFit="1" customWidth="1"/>
    <col min="15" max="15" width="5.421875" style="0" bestFit="1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4" ht="18.75" customHeight="1">
      <c r="B3" s="2"/>
      <c r="C3" s="2"/>
      <c r="D3" s="2"/>
      <c r="E3" s="2"/>
      <c r="F3" s="2"/>
      <c r="G3" s="2"/>
      <c r="H3" s="2"/>
      <c r="I3" s="3"/>
      <c r="J3" s="2"/>
      <c r="M3"/>
      <c r="N3"/>
    </row>
    <row r="4" spans="1:14" ht="18">
      <c r="A4" s="4" t="s">
        <v>2</v>
      </c>
      <c r="B4"/>
      <c r="C4" s="4"/>
      <c r="D4" s="4"/>
      <c r="E4" s="4"/>
      <c r="I4" s="5"/>
      <c r="M4"/>
      <c r="N4"/>
    </row>
    <row r="5" spans="1:14" ht="15" customHeight="1">
      <c r="A5" s="4" t="s">
        <v>3</v>
      </c>
      <c r="B5"/>
      <c r="C5" s="4"/>
      <c r="D5" s="4"/>
      <c r="E5" s="4"/>
      <c r="I5" s="5"/>
      <c r="M5"/>
      <c r="N5"/>
    </row>
    <row r="6" spans="1:12" ht="18">
      <c r="A6" s="4" t="s">
        <v>4</v>
      </c>
      <c r="B6"/>
      <c r="C6"/>
      <c r="I6" s="5"/>
      <c r="L6" s="5"/>
    </row>
    <row r="7" spans="1:12" ht="18">
      <c r="A7" s="4" t="s">
        <v>5</v>
      </c>
      <c r="B7"/>
      <c r="C7"/>
      <c r="I7" s="5"/>
      <c r="L7" s="5"/>
    </row>
    <row r="8" spans="1:15" ht="23.25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10" spans="4:15" ht="15">
      <c r="D10" s="8" t="s">
        <v>7</v>
      </c>
      <c r="E10" s="8"/>
      <c r="F10" s="8"/>
      <c r="G10" s="8" t="s">
        <v>8</v>
      </c>
      <c r="H10" s="8"/>
      <c r="I10" s="8"/>
      <c r="J10" s="8" t="s">
        <v>9</v>
      </c>
      <c r="K10" s="8"/>
      <c r="L10" s="8"/>
      <c r="M10" s="8" t="s">
        <v>10</v>
      </c>
      <c r="N10" s="8"/>
      <c r="O10" s="8"/>
    </row>
    <row r="11" spans="1:15" s="12" customFormat="1" ht="19.5" customHeight="1">
      <c r="A11" s="9" t="s">
        <v>11</v>
      </c>
      <c r="B11" s="10" t="s">
        <v>12</v>
      </c>
      <c r="C11" s="10" t="s">
        <v>13</v>
      </c>
      <c r="D11" s="9" t="s">
        <v>14</v>
      </c>
      <c r="E11" s="9" t="s">
        <v>15</v>
      </c>
      <c r="F11" s="9" t="s">
        <v>16</v>
      </c>
      <c r="G11" s="9" t="s">
        <v>14</v>
      </c>
      <c r="H11" s="9" t="s">
        <v>15</v>
      </c>
      <c r="I11" s="9" t="s">
        <v>16</v>
      </c>
      <c r="J11" s="9" t="s">
        <v>14</v>
      </c>
      <c r="K11" s="9" t="s">
        <v>15</v>
      </c>
      <c r="L11" s="9" t="s">
        <v>16</v>
      </c>
      <c r="M11" s="11" t="s">
        <v>14</v>
      </c>
      <c r="N11" s="11" t="s">
        <v>15</v>
      </c>
      <c r="O11" s="9" t="s">
        <v>16</v>
      </c>
    </row>
    <row r="12" spans="1:15" s="12" customFormat="1" ht="19.5" customHeight="1">
      <c r="A12" s="9">
        <v>1</v>
      </c>
      <c r="B12" s="10">
        <v>5662</v>
      </c>
      <c r="C12" s="13" t="s">
        <v>17</v>
      </c>
      <c r="D12" s="9">
        <v>64</v>
      </c>
      <c r="E12" s="9">
        <v>159</v>
      </c>
      <c r="F12" s="9">
        <f aca="true" t="shared" si="0" ref="F12:F43">SUM(D12:E12)</f>
        <v>223</v>
      </c>
      <c r="G12" s="9">
        <v>63</v>
      </c>
      <c r="H12" s="9">
        <v>158</v>
      </c>
      <c r="I12" s="9">
        <f aca="true" t="shared" si="1" ref="I12:I43">SUM(G12:H12)</f>
        <v>221</v>
      </c>
      <c r="J12" s="9">
        <v>36</v>
      </c>
      <c r="K12" s="9">
        <v>125</v>
      </c>
      <c r="L12" s="9">
        <f aca="true" t="shared" si="2" ref="L12:L43">SUM(J12:K12)</f>
        <v>161</v>
      </c>
      <c r="M12" s="11">
        <f aca="true" t="shared" si="3" ref="M12:M72">J12*100/I12</f>
        <v>16.289592760180994</v>
      </c>
      <c r="N12" s="11">
        <f aca="true" t="shared" si="4" ref="N12:N72">K12*100/I12</f>
        <v>56.56108597285068</v>
      </c>
      <c r="O12" s="11">
        <f aca="true" t="shared" si="5" ref="O12:O72">L12*100/I12</f>
        <v>72.85067873303167</v>
      </c>
    </row>
    <row r="13" spans="1:15" s="12" customFormat="1" ht="19.5" customHeight="1">
      <c r="A13" s="9">
        <v>2</v>
      </c>
      <c r="B13" s="10">
        <v>5562</v>
      </c>
      <c r="C13" s="13" t="s">
        <v>18</v>
      </c>
      <c r="D13" s="9">
        <v>38</v>
      </c>
      <c r="E13" s="9">
        <v>103</v>
      </c>
      <c r="F13" s="9">
        <f t="shared" si="0"/>
        <v>141</v>
      </c>
      <c r="G13" s="9">
        <v>37</v>
      </c>
      <c r="H13" s="9">
        <v>102</v>
      </c>
      <c r="I13" s="9">
        <f t="shared" si="1"/>
        <v>139</v>
      </c>
      <c r="J13" s="9">
        <v>24</v>
      </c>
      <c r="K13" s="9">
        <v>73</v>
      </c>
      <c r="L13" s="9">
        <f t="shared" si="2"/>
        <v>97</v>
      </c>
      <c r="M13" s="11">
        <f t="shared" si="3"/>
        <v>17.26618705035971</v>
      </c>
      <c r="N13" s="11">
        <f t="shared" si="4"/>
        <v>52.51798561151079</v>
      </c>
      <c r="O13" s="11">
        <f t="shared" si="5"/>
        <v>69.7841726618705</v>
      </c>
    </row>
    <row r="14" spans="1:15" s="12" customFormat="1" ht="19.5" customHeight="1">
      <c r="A14" s="9">
        <v>3</v>
      </c>
      <c r="B14" s="10">
        <v>5685</v>
      </c>
      <c r="C14" s="13" t="s">
        <v>19</v>
      </c>
      <c r="D14" s="9">
        <v>56</v>
      </c>
      <c r="E14" s="9">
        <v>122</v>
      </c>
      <c r="F14" s="9">
        <f t="shared" si="0"/>
        <v>178</v>
      </c>
      <c r="G14" s="9">
        <v>53</v>
      </c>
      <c r="H14" s="9">
        <v>121</v>
      </c>
      <c r="I14" s="9">
        <f t="shared" si="1"/>
        <v>174</v>
      </c>
      <c r="J14" s="9">
        <v>39</v>
      </c>
      <c r="K14" s="9">
        <v>81</v>
      </c>
      <c r="L14" s="9">
        <f t="shared" si="2"/>
        <v>120</v>
      </c>
      <c r="M14" s="11">
        <f t="shared" si="3"/>
        <v>22.413793103448278</v>
      </c>
      <c r="N14" s="11">
        <f t="shared" si="4"/>
        <v>46.55172413793103</v>
      </c>
      <c r="O14" s="11">
        <f t="shared" si="5"/>
        <v>68.96551724137932</v>
      </c>
    </row>
    <row r="15" spans="1:15" s="12" customFormat="1" ht="19.5" customHeight="1">
      <c r="A15" s="9">
        <v>4</v>
      </c>
      <c r="B15" s="10">
        <v>5656</v>
      </c>
      <c r="C15" s="13" t="s">
        <v>20</v>
      </c>
      <c r="D15" s="9">
        <v>181</v>
      </c>
      <c r="E15" s="9">
        <v>202</v>
      </c>
      <c r="F15" s="9">
        <f t="shared" si="0"/>
        <v>383</v>
      </c>
      <c r="G15" s="9">
        <v>180</v>
      </c>
      <c r="H15" s="9">
        <v>200</v>
      </c>
      <c r="I15" s="9">
        <f t="shared" si="1"/>
        <v>380</v>
      </c>
      <c r="J15" s="9">
        <v>103</v>
      </c>
      <c r="K15" s="9">
        <v>150</v>
      </c>
      <c r="L15" s="9">
        <f t="shared" si="2"/>
        <v>253</v>
      </c>
      <c r="M15" s="11">
        <f t="shared" si="3"/>
        <v>27.105263157894736</v>
      </c>
      <c r="N15" s="11">
        <f t="shared" si="4"/>
        <v>39.473684210526315</v>
      </c>
      <c r="O15" s="11">
        <f t="shared" si="5"/>
        <v>66.57894736842105</v>
      </c>
    </row>
    <row r="16" spans="1:15" s="12" customFormat="1" ht="19.5" customHeight="1">
      <c r="A16" s="9">
        <v>5</v>
      </c>
      <c r="B16" s="10">
        <v>5568</v>
      </c>
      <c r="C16" s="13" t="s">
        <v>21</v>
      </c>
      <c r="D16" s="9">
        <v>75</v>
      </c>
      <c r="E16" s="9">
        <v>141</v>
      </c>
      <c r="F16" s="9">
        <f t="shared" si="0"/>
        <v>216</v>
      </c>
      <c r="G16" s="9">
        <v>75</v>
      </c>
      <c r="H16" s="9">
        <v>141</v>
      </c>
      <c r="I16" s="9">
        <f t="shared" si="1"/>
        <v>216</v>
      </c>
      <c r="J16" s="9">
        <v>42</v>
      </c>
      <c r="K16" s="9">
        <v>98</v>
      </c>
      <c r="L16" s="9">
        <f t="shared" si="2"/>
        <v>140</v>
      </c>
      <c r="M16" s="11">
        <f t="shared" si="3"/>
        <v>19.444444444444443</v>
      </c>
      <c r="N16" s="11">
        <f t="shared" si="4"/>
        <v>45.370370370370374</v>
      </c>
      <c r="O16" s="11">
        <f t="shared" si="5"/>
        <v>64.81481481481481</v>
      </c>
    </row>
    <row r="17" spans="1:15" s="12" customFormat="1" ht="19.5" customHeight="1">
      <c r="A17" s="9">
        <v>6</v>
      </c>
      <c r="B17" s="10">
        <v>5623</v>
      </c>
      <c r="C17" s="13" t="s">
        <v>22</v>
      </c>
      <c r="D17" s="9">
        <v>76</v>
      </c>
      <c r="E17" s="9">
        <v>177</v>
      </c>
      <c r="F17" s="9">
        <f t="shared" si="0"/>
        <v>253</v>
      </c>
      <c r="G17" s="9">
        <v>75</v>
      </c>
      <c r="H17" s="9">
        <v>177</v>
      </c>
      <c r="I17" s="9">
        <f t="shared" si="1"/>
        <v>252</v>
      </c>
      <c r="J17" s="9">
        <v>51</v>
      </c>
      <c r="K17" s="9">
        <v>112</v>
      </c>
      <c r="L17" s="9">
        <f t="shared" si="2"/>
        <v>163</v>
      </c>
      <c r="M17" s="11">
        <f t="shared" si="3"/>
        <v>20.238095238095237</v>
      </c>
      <c r="N17" s="11">
        <f t="shared" si="4"/>
        <v>44.44444444444444</v>
      </c>
      <c r="O17" s="11">
        <f t="shared" si="5"/>
        <v>64.68253968253968</v>
      </c>
    </row>
    <row r="18" spans="1:15" s="12" customFormat="1" ht="19.5" customHeight="1">
      <c r="A18" s="9">
        <v>7</v>
      </c>
      <c r="B18" s="10">
        <v>5569</v>
      </c>
      <c r="C18" s="13" t="s">
        <v>23</v>
      </c>
      <c r="D18" s="9">
        <v>73</v>
      </c>
      <c r="E18" s="9">
        <v>236</v>
      </c>
      <c r="F18" s="9">
        <f t="shared" si="0"/>
        <v>309</v>
      </c>
      <c r="G18" s="9">
        <v>73</v>
      </c>
      <c r="H18" s="9">
        <v>232</v>
      </c>
      <c r="I18" s="9">
        <f t="shared" si="1"/>
        <v>305</v>
      </c>
      <c r="J18" s="9">
        <v>41</v>
      </c>
      <c r="K18" s="9">
        <v>154</v>
      </c>
      <c r="L18" s="9">
        <f t="shared" si="2"/>
        <v>195</v>
      </c>
      <c r="M18" s="11">
        <f t="shared" si="3"/>
        <v>13.442622950819672</v>
      </c>
      <c r="N18" s="11">
        <f t="shared" si="4"/>
        <v>50.49180327868852</v>
      </c>
      <c r="O18" s="11">
        <f t="shared" si="5"/>
        <v>63.9344262295082</v>
      </c>
    </row>
    <row r="19" spans="1:15" s="12" customFormat="1" ht="19.5" customHeight="1">
      <c r="A19" s="9">
        <v>8</v>
      </c>
      <c r="B19" s="10">
        <v>5570</v>
      </c>
      <c r="C19" s="13" t="s">
        <v>24</v>
      </c>
      <c r="D19" s="9">
        <v>25</v>
      </c>
      <c r="E19" s="9">
        <v>53</v>
      </c>
      <c r="F19" s="9">
        <f t="shared" si="0"/>
        <v>78</v>
      </c>
      <c r="G19" s="9">
        <v>25</v>
      </c>
      <c r="H19" s="9">
        <v>53</v>
      </c>
      <c r="I19" s="9">
        <f t="shared" si="1"/>
        <v>78</v>
      </c>
      <c r="J19" s="9">
        <v>10</v>
      </c>
      <c r="K19" s="9">
        <v>39</v>
      </c>
      <c r="L19" s="9">
        <f t="shared" si="2"/>
        <v>49</v>
      </c>
      <c r="M19" s="11">
        <f t="shared" si="3"/>
        <v>12.820512820512821</v>
      </c>
      <c r="N19" s="11">
        <f t="shared" si="4"/>
        <v>50</v>
      </c>
      <c r="O19" s="11">
        <f t="shared" si="5"/>
        <v>62.82051282051282</v>
      </c>
    </row>
    <row r="20" spans="1:15" s="12" customFormat="1" ht="19.5" customHeight="1">
      <c r="A20" s="9">
        <v>9</v>
      </c>
      <c r="B20" s="10">
        <v>5663</v>
      </c>
      <c r="C20" s="13" t="s">
        <v>25</v>
      </c>
      <c r="D20" s="9">
        <v>55</v>
      </c>
      <c r="E20" s="9">
        <v>113</v>
      </c>
      <c r="F20" s="9">
        <f t="shared" si="0"/>
        <v>168</v>
      </c>
      <c r="G20" s="9">
        <v>54</v>
      </c>
      <c r="H20" s="9">
        <v>112</v>
      </c>
      <c r="I20" s="9">
        <f t="shared" si="1"/>
        <v>166</v>
      </c>
      <c r="J20" s="9">
        <v>30</v>
      </c>
      <c r="K20" s="9">
        <v>74</v>
      </c>
      <c r="L20" s="9">
        <f t="shared" si="2"/>
        <v>104</v>
      </c>
      <c r="M20" s="11">
        <f t="shared" si="3"/>
        <v>18.072289156626507</v>
      </c>
      <c r="N20" s="11">
        <f t="shared" si="4"/>
        <v>44.57831325301205</v>
      </c>
      <c r="O20" s="11">
        <f t="shared" si="5"/>
        <v>62.65060240963855</v>
      </c>
    </row>
    <row r="21" spans="1:15" s="12" customFormat="1" ht="19.5" customHeight="1">
      <c r="A21" s="9">
        <v>10</v>
      </c>
      <c r="B21" s="10">
        <v>5558</v>
      </c>
      <c r="C21" s="13" t="s">
        <v>26</v>
      </c>
      <c r="D21" s="9">
        <v>323</v>
      </c>
      <c r="E21" s="9">
        <v>480</v>
      </c>
      <c r="F21" s="9">
        <f t="shared" si="0"/>
        <v>803</v>
      </c>
      <c r="G21" s="9">
        <v>320</v>
      </c>
      <c r="H21" s="9">
        <v>478</v>
      </c>
      <c r="I21" s="9">
        <f t="shared" si="1"/>
        <v>798</v>
      </c>
      <c r="J21" s="9">
        <v>156</v>
      </c>
      <c r="K21" s="9">
        <v>338</v>
      </c>
      <c r="L21" s="9">
        <f t="shared" si="2"/>
        <v>494</v>
      </c>
      <c r="M21" s="11">
        <f t="shared" si="3"/>
        <v>19.548872180451127</v>
      </c>
      <c r="N21" s="11">
        <f t="shared" si="4"/>
        <v>42.35588972431078</v>
      </c>
      <c r="O21" s="11">
        <f t="shared" si="5"/>
        <v>61.904761904761905</v>
      </c>
    </row>
    <row r="22" spans="1:15" s="12" customFormat="1" ht="19.5" customHeight="1">
      <c r="A22" s="9">
        <v>11</v>
      </c>
      <c r="B22" s="10">
        <v>5624</v>
      </c>
      <c r="C22" s="13" t="s">
        <v>27</v>
      </c>
      <c r="D22" s="9">
        <v>63</v>
      </c>
      <c r="E22" s="9">
        <v>149</v>
      </c>
      <c r="F22" s="9">
        <f t="shared" si="0"/>
        <v>212</v>
      </c>
      <c r="G22" s="9">
        <v>63</v>
      </c>
      <c r="H22" s="9">
        <v>149</v>
      </c>
      <c r="I22" s="9">
        <f t="shared" si="1"/>
        <v>212</v>
      </c>
      <c r="J22" s="9">
        <v>31</v>
      </c>
      <c r="K22" s="9">
        <v>97</v>
      </c>
      <c r="L22" s="9">
        <f t="shared" si="2"/>
        <v>128</v>
      </c>
      <c r="M22" s="11">
        <f t="shared" si="3"/>
        <v>14.622641509433961</v>
      </c>
      <c r="N22" s="11">
        <f t="shared" si="4"/>
        <v>45.75471698113208</v>
      </c>
      <c r="O22" s="11">
        <f t="shared" si="5"/>
        <v>60.37735849056604</v>
      </c>
    </row>
    <row r="23" spans="1:15" s="12" customFormat="1" ht="19.5" customHeight="1">
      <c r="A23" s="9">
        <v>12</v>
      </c>
      <c r="B23" s="10">
        <v>5561</v>
      </c>
      <c r="C23" s="13" t="s">
        <v>28</v>
      </c>
      <c r="D23" s="9">
        <v>94</v>
      </c>
      <c r="E23" s="9">
        <v>230</v>
      </c>
      <c r="F23" s="9">
        <f t="shared" si="0"/>
        <v>324</v>
      </c>
      <c r="G23" s="9">
        <v>94</v>
      </c>
      <c r="H23" s="9">
        <v>228</v>
      </c>
      <c r="I23" s="9">
        <f t="shared" si="1"/>
        <v>322</v>
      </c>
      <c r="J23" s="9">
        <v>37</v>
      </c>
      <c r="K23" s="9">
        <v>150</v>
      </c>
      <c r="L23" s="9">
        <f t="shared" si="2"/>
        <v>187</v>
      </c>
      <c r="M23" s="11">
        <f t="shared" si="3"/>
        <v>11.490683229813664</v>
      </c>
      <c r="N23" s="11">
        <f t="shared" si="4"/>
        <v>46.58385093167702</v>
      </c>
      <c r="O23" s="11">
        <f t="shared" si="5"/>
        <v>58.07453416149068</v>
      </c>
    </row>
    <row r="24" spans="1:15" s="12" customFormat="1" ht="19.5" customHeight="1">
      <c r="A24" s="9">
        <v>13</v>
      </c>
      <c r="B24" s="10">
        <v>5553</v>
      </c>
      <c r="C24" s="13" t="s">
        <v>29</v>
      </c>
      <c r="D24" s="9">
        <v>141</v>
      </c>
      <c r="E24" s="9">
        <v>252</v>
      </c>
      <c r="F24" s="9">
        <f t="shared" si="0"/>
        <v>393</v>
      </c>
      <c r="G24" s="9">
        <v>141</v>
      </c>
      <c r="H24" s="9">
        <v>249</v>
      </c>
      <c r="I24" s="9">
        <f t="shared" si="1"/>
        <v>390</v>
      </c>
      <c r="J24" s="9">
        <v>63</v>
      </c>
      <c r="K24" s="9">
        <v>141</v>
      </c>
      <c r="L24" s="9">
        <f t="shared" si="2"/>
        <v>204</v>
      </c>
      <c r="M24" s="11">
        <f t="shared" si="3"/>
        <v>16.153846153846153</v>
      </c>
      <c r="N24" s="11">
        <f t="shared" si="4"/>
        <v>36.15384615384615</v>
      </c>
      <c r="O24" s="11">
        <f t="shared" si="5"/>
        <v>52.30769230769231</v>
      </c>
    </row>
    <row r="25" spans="1:15" s="12" customFormat="1" ht="19.5" customHeight="1">
      <c r="A25" s="9">
        <v>14</v>
      </c>
      <c r="B25" s="10">
        <v>5655</v>
      </c>
      <c r="C25" s="13" t="s">
        <v>30</v>
      </c>
      <c r="D25" s="9">
        <v>156</v>
      </c>
      <c r="E25" s="9">
        <v>225</v>
      </c>
      <c r="F25" s="9">
        <f t="shared" si="0"/>
        <v>381</v>
      </c>
      <c r="G25" s="9">
        <v>154</v>
      </c>
      <c r="H25" s="9">
        <v>222</v>
      </c>
      <c r="I25" s="9">
        <f t="shared" si="1"/>
        <v>376</v>
      </c>
      <c r="J25" s="9">
        <v>71</v>
      </c>
      <c r="K25" s="9">
        <v>124</v>
      </c>
      <c r="L25" s="9">
        <f t="shared" si="2"/>
        <v>195</v>
      </c>
      <c r="M25" s="11">
        <f t="shared" si="3"/>
        <v>18.882978723404257</v>
      </c>
      <c r="N25" s="11">
        <f t="shared" si="4"/>
        <v>32.97872340425532</v>
      </c>
      <c r="O25" s="11">
        <f t="shared" si="5"/>
        <v>51.861702127659576</v>
      </c>
    </row>
    <row r="26" spans="1:15" s="12" customFormat="1" ht="19.5" customHeight="1">
      <c r="A26" s="9">
        <v>15</v>
      </c>
      <c r="B26" s="10">
        <v>5654</v>
      </c>
      <c r="C26" s="13" t="s">
        <v>31</v>
      </c>
      <c r="D26" s="9">
        <v>149</v>
      </c>
      <c r="E26" s="9">
        <v>214</v>
      </c>
      <c r="F26" s="9">
        <f t="shared" si="0"/>
        <v>363</v>
      </c>
      <c r="G26" s="9">
        <v>147</v>
      </c>
      <c r="H26" s="9">
        <v>212</v>
      </c>
      <c r="I26" s="9">
        <f t="shared" si="1"/>
        <v>359</v>
      </c>
      <c r="J26" s="9">
        <v>63</v>
      </c>
      <c r="K26" s="9">
        <v>123</v>
      </c>
      <c r="L26" s="9">
        <f t="shared" si="2"/>
        <v>186</v>
      </c>
      <c r="M26" s="11">
        <f t="shared" si="3"/>
        <v>17.54874651810585</v>
      </c>
      <c r="N26" s="11">
        <f t="shared" si="4"/>
        <v>34.26183844011142</v>
      </c>
      <c r="O26" s="11">
        <f t="shared" si="5"/>
        <v>51.81058495821727</v>
      </c>
    </row>
    <row r="27" spans="1:15" s="12" customFormat="1" ht="19.5" customHeight="1">
      <c r="A27" s="9">
        <v>16</v>
      </c>
      <c r="B27" s="10">
        <v>5618</v>
      </c>
      <c r="C27" s="13" t="s">
        <v>32</v>
      </c>
      <c r="D27" s="9">
        <v>92</v>
      </c>
      <c r="E27" s="9">
        <v>127</v>
      </c>
      <c r="F27" s="9">
        <f t="shared" si="0"/>
        <v>219</v>
      </c>
      <c r="G27" s="9">
        <v>92</v>
      </c>
      <c r="H27" s="9">
        <v>126</v>
      </c>
      <c r="I27" s="9">
        <f t="shared" si="1"/>
        <v>218</v>
      </c>
      <c r="J27" s="9">
        <v>41</v>
      </c>
      <c r="K27" s="9">
        <v>67</v>
      </c>
      <c r="L27" s="9">
        <f t="shared" si="2"/>
        <v>108</v>
      </c>
      <c r="M27" s="11">
        <f t="shared" si="3"/>
        <v>18.807339449541285</v>
      </c>
      <c r="N27" s="11">
        <f t="shared" si="4"/>
        <v>30.73394495412844</v>
      </c>
      <c r="O27" s="11">
        <f t="shared" si="5"/>
        <v>49.54128440366973</v>
      </c>
    </row>
    <row r="28" spans="1:15" s="12" customFormat="1" ht="19.5" customHeight="1">
      <c r="A28" s="9">
        <v>17</v>
      </c>
      <c r="B28" s="10">
        <v>5648</v>
      </c>
      <c r="C28" s="13" t="s">
        <v>33</v>
      </c>
      <c r="D28" s="9">
        <v>53</v>
      </c>
      <c r="E28" s="9">
        <v>77</v>
      </c>
      <c r="F28" s="9">
        <f t="shared" si="0"/>
        <v>130</v>
      </c>
      <c r="G28" s="9">
        <v>50</v>
      </c>
      <c r="H28" s="9">
        <v>77</v>
      </c>
      <c r="I28" s="9">
        <f t="shared" si="1"/>
        <v>127</v>
      </c>
      <c r="J28" s="9">
        <v>21</v>
      </c>
      <c r="K28" s="9">
        <v>41</v>
      </c>
      <c r="L28" s="9">
        <f t="shared" si="2"/>
        <v>62</v>
      </c>
      <c r="M28" s="11">
        <f t="shared" si="3"/>
        <v>16.53543307086614</v>
      </c>
      <c r="N28" s="11">
        <f t="shared" si="4"/>
        <v>32.28346456692913</v>
      </c>
      <c r="O28" s="11">
        <f t="shared" si="5"/>
        <v>48.818897637795274</v>
      </c>
    </row>
    <row r="29" spans="1:15" s="12" customFormat="1" ht="19.5" customHeight="1">
      <c r="A29" s="9">
        <v>18</v>
      </c>
      <c r="B29" s="10">
        <v>5557</v>
      </c>
      <c r="C29" s="13" t="s">
        <v>34</v>
      </c>
      <c r="D29" s="9">
        <v>151</v>
      </c>
      <c r="E29" s="9">
        <v>260</v>
      </c>
      <c r="F29" s="9">
        <f t="shared" si="0"/>
        <v>411</v>
      </c>
      <c r="G29" s="9">
        <v>151</v>
      </c>
      <c r="H29" s="9">
        <v>259</v>
      </c>
      <c r="I29" s="9">
        <f t="shared" si="1"/>
        <v>410</v>
      </c>
      <c r="J29" s="9">
        <v>63</v>
      </c>
      <c r="K29" s="9">
        <v>137</v>
      </c>
      <c r="L29" s="9">
        <f t="shared" si="2"/>
        <v>200</v>
      </c>
      <c r="M29" s="11">
        <f t="shared" si="3"/>
        <v>15.365853658536585</v>
      </c>
      <c r="N29" s="11">
        <f t="shared" si="4"/>
        <v>33.41463414634146</v>
      </c>
      <c r="O29" s="11">
        <f t="shared" si="5"/>
        <v>48.78048780487805</v>
      </c>
    </row>
    <row r="30" spans="1:15" s="12" customFormat="1" ht="19.5" customHeight="1">
      <c r="A30" s="9">
        <v>19</v>
      </c>
      <c r="B30" s="10">
        <v>5597</v>
      </c>
      <c r="C30" s="13" t="s">
        <v>35</v>
      </c>
      <c r="D30" s="9">
        <v>25</v>
      </c>
      <c r="E30" s="9">
        <v>81</v>
      </c>
      <c r="F30" s="9">
        <f t="shared" si="0"/>
        <v>106</v>
      </c>
      <c r="G30" s="9">
        <v>25</v>
      </c>
      <c r="H30" s="9">
        <v>81</v>
      </c>
      <c r="I30" s="9">
        <f t="shared" si="1"/>
        <v>106</v>
      </c>
      <c r="J30" s="9">
        <v>4</v>
      </c>
      <c r="K30" s="9">
        <v>47</v>
      </c>
      <c r="L30" s="9">
        <f t="shared" si="2"/>
        <v>51</v>
      </c>
      <c r="M30" s="11">
        <f t="shared" si="3"/>
        <v>3.7735849056603774</v>
      </c>
      <c r="N30" s="11">
        <f t="shared" si="4"/>
        <v>44.339622641509436</v>
      </c>
      <c r="O30" s="11">
        <f t="shared" si="5"/>
        <v>48.113207547169814</v>
      </c>
    </row>
    <row r="31" spans="1:15" s="12" customFormat="1" ht="19.5" customHeight="1">
      <c r="A31" s="9">
        <v>20</v>
      </c>
      <c r="B31" s="10">
        <v>5596</v>
      </c>
      <c r="C31" s="13" t="s">
        <v>36</v>
      </c>
      <c r="D31" s="9">
        <v>112</v>
      </c>
      <c r="E31" s="9">
        <v>198</v>
      </c>
      <c r="F31" s="9">
        <f t="shared" si="0"/>
        <v>310</v>
      </c>
      <c r="G31" s="9">
        <v>110</v>
      </c>
      <c r="H31" s="9">
        <v>195</v>
      </c>
      <c r="I31" s="9">
        <f t="shared" si="1"/>
        <v>305</v>
      </c>
      <c r="J31" s="9">
        <v>45</v>
      </c>
      <c r="K31" s="9">
        <v>101</v>
      </c>
      <c r="L31" s="9">
        <f t="shared" si="2"/>
        <v>146</v>
      </c>
      <c r="M31" s="11">
        <f t="shared" si="3"/>
        <v>14.754098360655737</v>
      </c>
      <c r="N31" s="11">
        <f t="shared" si="4"/>
        <v>33.114754098360656</v>
      </c>
      <c r="O31" s="11">
        <f t="shared" si="5"/>
        <v>47.868852459016395</v>
      </c>
    </row>
    <row r="32" spans="1:15" s="12" customFormat="1" ht="19.5" customHeight="1">
      <c r="A32" s="9">
        <v>21</v>
      </c>
      <c r="B32" s="10">
        <v>5649</v>
      </c>
      <c r="C32" s="13" t="s">
        <v>37</v>
      </c>
      <c r="D32" s="9">
        <v>61</v>
      </c>
      <c r="E32" s="9">
        <v>99</v>
      </c>
      <c r="F32" s="9">
        <f t="shared" si="0"/>
        <v>160</v>
      </c>
      <c r="G32" s="9">
        <v>61</v>
      </c>
      <c r="H32" s="9">
        <v>99</v>
      </c>
      <c r="I32" s="9">
        <f t="shared" si="1"/>
        <v>160</v>
      </c>
      <c r="J32" s="9">
        <v>14</v>
      </c>
      <c r="K32" s="9">
        <v>61</v>
      </c>
      <c r="L32" s="9">
        <f t="shared" si="2"/>
        <v>75</v>
      </c>
      <c r="M32" s="11">
        <f t="shared" si="3"/>
        <v>8.75</v>
      </c>
      <c r="N32" s="11">
        <f t="shared" si="4"/>
        <v>38.125</v>
      </c>
      <c r="O32" s="11">
        <f t="shared" si="5"/>
        <v>46.875</v>
      </c>
    </row>
    <row r="33" spans="1:15" s="12" customFormat="1" ht="19.5" customHeight="1">
      <c r="A33" s="9">
        <v>22</v>
      </c>
      <c r="B33" s="10">
        <v>5637</v>
      </c>
      <c r="C33" s="13" t="s">
        <v>38</v>
      </c>
      <c r="D33" s="9">
        <v>100</v>
      </c>
      <c r="E33" s="9">
        <v>190</v>
      </c>
      <c r="F33" s="9">
        <f t="shared" si="0"/>
        <v>290</v>
      </c>
      <c r="G33" s="9">
        <v>99</v>
      </c>
      <c r="H33" s="9">
        <v>184</v>
      </c>
      <c r="I33" s="9">
        <f t="shared" si="1"/>
        <v>283</v>
      </c>
      <c r="J33" s="9">
        <v>48</v>
      </c>
      <c r="K33" s="9">
        <v>84</v>
      </c>
      <c r="L33" s="9">
        <f t="shared" si="2"/>
        <v>132</v>
      </c>
      <c r="M33" s="11">
        <f t="shared" si="3"/>
        <v>16.96113074204947</v>
      </c>
      <c r="N33" s="11">
        <f t="shared" si="4"/>
        <v>29.681978798586574</v>
      </c>
      <c r="O33" s="11">
        <f t="shared" si="5"/>
        <v>46.64310954063604</v>
      </c>
    </row>
    <row r="34" spans="1:15" s="12" customFormat="1" ht="19.5" customHeight="1">
      <c r="A34" s="9">
        <v>23</v>
      </c>
      <c r="B34" s="10">
        <v>5691</v>
      </c>
      <c r="C34" s="13" t="s">
        <v>39</v>
      </c>
      <c r="D34" s="9">
        <v>92</v>
      </c>
      <c r="E34" s="9">
        <v>143</v>
      </c>
      <c r="F34" s="9">
        <f t="shared" si="0"/>
        <v>235</v>
      </c>
      <c r="G34" s="9">
        <v>92</v>
      </c>
      <c r="H34" s="9">
        <v>142</v>
      </c>
      <c r="I34" s="9">
        <f t="shared" si="1"/>
        <v>234</v>
      </c>
      <c r="J34" s="9">
        <v>33</v>
      </c>
      <c r="K34" s="9">
        <v>75</v>
      </c>
      <c r="L34" s="9">
        <f t="shared" si="2"/>
        <v>108</v>
      </c>
      <c r="M34" s="11">
        <f t="shared" si="3"/>
        <v>14.102564102564102</v>
      </c>
      <c r="N34" s="11">
        <f t="shared" si="4"/>
        <v>32.05128205128205</v>
      </c>
      <c r="O34" s="11">
        <f t="shared" si="5"/>
        <v>46.15384615384615</v>
      </c>
    </row>
    <row r="35" spans="1:15" s="12" customFormat="1" ht="19.5" customHeight="1">
      <c r="A35" s="9">
        <v>24</v>
      </c>
      <c r="B35" s="10">
        <v>5595</v>
      </c>
      <c r="C35" s="13" t="s">
        <v>40</v>
      </c>
      <c r="D35" s="9">
        <v>216</v>
      </c>
      <c r="E35" s="9">
        <v>323</v>
      </c>
      <c r="F35" s="9">
        <f t="shared" si="0"/>
        <v>539</v>
      </c>
      <c r="G35" s="9">
        <v>216</v>
      </c>
      <c r="H35" s="9">
        <v>322</v>
      </c>
      <c r="I35" s="9">
        <f t="shared" si="1"/>
        <v>538</v>
      </c>
      <c r="J35" s="9">
        <v>92</v>
      </c>
      <c r="K35" s="9">
        <v>154</v>
      </c>
      <c r="L35" s="9">
        <f t="shared" si="2"/>
        <v>246</v>
      </c>
      <c r="M35" s="11">
        <f t="shared" si="3"/>
        <v>17.100371747211895</v>
      </c>
      <c r="N35" s="11">
        <f t="shared" si="4"/>
        <v>28.62453531598513</v>
      </c>
      <c r="O35" s="11">
        <f t="shared" si="5"/>
        <v>45.72490706319702</v>
      </c>
    </row>
    <row r="36" spans="1:15" s="12" customFormat="1" ht="19.5" customHeight="1">
      <c r="A36" s="9">
        <v>25</v>
      </c>
      <c r="B36" s="10">
        <v>5690</v>
      </c>
      <c r="C36" s="13" t="s">
        <v>41</v>
      </c>
      <c r="D36" s="9">
        <v>140</v>
      </c>
      <c r="E36" s="9">
        <v>256</v>
      </c>
      <c r="F36" s="9">
        <f t="shared" si="0"/>
        <v>396</v>
      </c>
      <c r="G36" s="9">
        <v>140</v>
      </c>
      <c r="H36" s="9">
        <v>250</v>
      </c>
      <c r="I36" s="9">
        <f t="shared" si="1"/>
        <v>390</v>
      </c>
      <c r="J36" s="9">
        <v>44</v>
      </c>
      <c r="K36" s="9">
        <v>134</v>
      </c>
      <c r="L36" s="9">
        <f t="shared" si="2"/>
        <v>178</v>
      </c>
      <c r="M36" s="11">
        <f t="shared" si="3"/>
        <v>11.282051282051283</v>
      </c>
      <c r="N36" s="11">
        <f t="shared" si="4"/>
        <v>34.35897435897436</v>
      </c>
      <c r="O36" s="11">
        <f t="shared" si="5"/>
        <v>45.64102564102564</v>
      </c>
    </row>
    <row r="37" spans="1:15" s="12" customFormat="1" ht="19.5" customHeight="1">
      <c r="A37" s="9">
        <v>26</v>
      </c>
      <c r="B37" s="10">
        <v>5583</v>
      </c>
      <c r="C37" s="13" t="s">
        <v>42</v>
      </c>
      <c r="D37" s="9">
        <v>116</v>
      </c>
      <c r="E37" s="9">
        <v>186</v>
      </c>
      <c r="F37" s="9">
        <f t="shared" si="0"/>
        <v>302</v>
      </c>
      <c r="G37" s="9">
        <v>115</v>
      </c>
      <c r="H37" s="9">
        <v>183</v>
      </c>
      <c r="I37" s="9">
        <f t="shared" si="1"/>
        <v>298</v>
      </c>
      <c r="J37" s="9">
        <v>39</v>
      </c>
      <c r="K37" s="9">
        <v>97</v>
      </c>
      <c r="L37" s="9">
        <f t="shared" si="2"/>
        <v>136</v>
      </c>
      <c r="M37" s="11">
        <f t="shared" si="3"/>
        <v>13.087248322147651</v>
      </c>
      <c r="N37" s="11">
        <f t="shared" si="4"/>
        <v>32.5503355704698</v>
      </c>
      <c r="O37" s="11">
        <f t="shared" si="5"/>
        <v>45.63758389261745</v>
      </c>
    </row>
    <row r="38" spans="1:15" s="12" customFormat="1" ht="19.5" customHeight="1">
      <c r="A38" s="9">
        <v>27</v>
      </c>
      <c r="B38" s="10">
        <v>5604</v>
      </c>
      <c r="C38" s="13" t="s">
        <v>43</v>
      </c>
      <c r="D38" s="9">
        <v>104</v>
      </c>
      <c r="E38" s="9">
        <v>174</v>
      </c>
      <c r="F38" s="9">
        <f t="shared" si="0"/>
        <v>278</v>
      </c>
      <c r="G38" s="9">
        <v>103</v>
      </c>
      <c r="H38" s="9">
        <v>170</v>
      </c>
      <c r="I38" s="9">
        <f t="shared" si="1"/>
        <v>273</v>
      </c>
      <c r="J38" s="9">
        <v>44</v>
      </c>
      <c r="K38" s="9">
        <v>79</v>
      </c>
      <c r="L38" s="9">
        <f t="shared" si="2"/>
        <v>123</v>
      </c>
      <c r="M38" s="11">
        <f t="shared" si="3"/>
        <v>16.117216117216117</v>
      </c>
      <c r="N38" s="11">
        <f t="shared" si="4"/>
        <v>28.937728937728938</v>
      </c>
      <c r="O38" s="11">
        <f t="shared" si="5"/>
        <v>45.05494505494506</v>
      </c>
    </row>
    <row r="39" spans="1:15" s="12" customFormat="1" ht="19.5" customHeight="1">
      <c r="A39" s="9">
        <v>28</v>
      </c>
      <c r="B39" s="10">
        <v>5642</v>
      </c>
      <c r="C39" s="13" t="s">
        <v>44</v>
      </c>
      <c r="D39" s="9">
        <v>107</v>
      </c>
      <c r="E39" s="9">
        <v>277</v>
      </c>
      <c r="F39" s="9">
        <f t="shared" si="0"/>
        <v>384</v>
      </c>
      <c r="G39" s="9">
        <v>105</v>
      </c>
      <c r="H39" s="9">
        <v>274</v>
      </c>
      <c r="I39" s="9">
        <f t="shared" si="1"/>
        <v>379</v>
      </c>
      <c r="J39" s="9">
        <v>30</v>
      </c>
      <c r="K39" s="9">
        <v>140</v>
      </c>
      <c r="L39" s="9">
        <f t="shared" si="2"/>
        <v>170</v>
      </c>
      <c r="M39" s="11">
        <f t="shared" si="3"/>
        <v>7.915567282321899</v>
      </c>
      <c r="N39" s="11">
        <f t="shared" si="4"/>
        <v>36.93931398416886</v>
      </c>
      <c r="O39" s="11">
        <f t="shared" si="5"/>
        <v>44.854881266490764</v>
      </c>
    </row>
    <row r="40" spans="1:15" s="12" customFormat="1" ht="19.5" customHeight="1">
      <c r="A40" s="9">
        <v>29</v>
      </c>
      <c r="B40" s="10">
        <v>5591</v>
      </c>
      <c r="C40" s="13" t="s">
        <v>45</v>
      </c>
      <c r="D40" s="9">
        <v>108</v>
      </c>
      <c r="E40" s="9">
        <v>181</v>
      </c>
      <c r="F40" s="9">
        <f t="shared" si="0"/>
        <v>289</v>
      </c>
      <c r="G40" s="9">
        <v>107</v>
      </c>
      <c r="H40" s="9">
        <v>179</v>
      </c>
      <c r="I40" s="9">
        <f t="shared" si="1"/>
        <v>286</v>
      </c>
      <c r="J40" s="9">
        <v>41</v>
      </c>
      <c r="K40" s="9">
        <v>87</v>
      </c>
      <c r="L40" s="9">
        <f t="shared" si="2"/>
        <v>128</v>
      </c>
      <c r="M40" s="11">
        <f t="shared" si="3"/>
        <v>14.335664335664335</v>
      </c>
      <c r="N40" s="11">
        <f t="shared" si="4"/>
        <v>30.41958041958042</v>
      </c>
      <c r="O40" s="11">
        <f t="shared" si="5"/>
        <v>44.75524475524475</v>
      </c>
    </row>
    <row r="41" spans="1:15" s="12" customFormat="1" ht="19.5" customHeight="1">
      <c r="A41" s="9">
        <v>30</v>
      </c>
      <c r="B41" s="10">
        <v>5611</v>
      </c>
      <c r="C41" s="13" t="s">
        <v>46</v>
      </c>
      <c r="D41" s="9">
        <v>64</v>
      </c>
      <c r="E41" s="9">
        <v>116</v>
      </c>
      <c r="F41" s="9">
        <f t="shared" si="0"/>
        <v>180</v>
      </c>
      <c r="G41" s="9">
        <v>62</v>
      </c>
      <c r="H41" s="9">
        <v>114</v>
      </c>
      <c r="I41" s="9">
        <f t="shared" si="1"/>
        <v>176</v>
      </c>
      <c r="J41" s="9">
        <v>23</v>
      </c>
      <c r="K41" s="9">
        <v>53</v>
      </c>
      <c r="L41" s="9">
        <f t="shared" si="2"/>
        <v>76</v>
      </c>
      <c r="M41" s="11">
        <f t="shared" si="3"/>
        <v>13.068181818181818</v>
      </c>
      <c r="N41" s="11">
        <f t="shared" si="4"/>
        <v>30.113636363636363</v>
      </c>
      <c r="O41" s="11">
        <f t="shared" si="5"/>
        <v>43.18181818181818</v>
      </c>
    </row>
    <row r="42" spans="1:15" s="12" customFormat="1" ht="19.5" customHeight="1">
      <c r="A42" s="9">
        <v>31</v>
      </c>
      <c r="B42" s="10">
        <v>5574</v>
      </c>
      <c r="C42" s="13" t="s">
        <v>47</v>
      </c>
      <c r="D42" s="9">
        <v>221</v>
      </c>
      <c r="E42" s="9">
        <v>280</v>
      </c>
      <c r="F42" s="9">
        <f t="shared" si="0"/>
        <v>501</v>
      </c>
      <c r="G42" s="9">
        <v>221</v>
      </c>
      <c r="H42" s="9">
        <v>275</v>
      </c>
      <c r="I42" s="9">
        <f t="shared" si="1"/>
        <v>496</v>
      </c>
      <c r="J42" s="9">
        <v>100</v>
      </c>
      <c r="K42" s="9">
        <v>113</v>
      </c>
      <c r="L42" s="9">
        <f t="shared" si="2"/>
        <v>213</v>
      </c>
      <c r="M42" s="11">
        <f t="shared" si="3"/>
        <v>20.161290322580644</v>
      </c>
      <c r="N42" s="11">
        <f t="shared" si="4"/>
        <v>22.782258064516128</v>
      </c>
      <c r="O42" s="11">
        <f t="shared" si="5"/>
        <v>42.943548387096776</v>
      </c>
    </row>
    <row r="43" spans="1:15" s="12" customFormat="1" ht="19.5" customHeight="1">
      <c r="A43" s="9">
        <v>32</v>
      </c>
      <c r="B43" s="10">
        <v>5560</v>
      </c>
      <c r="C43" s="13" t="s">
        <v>48</v>
      </c>
      <c r="D43" s="9">
        <v>122</v>
      </c>
      <c r="E43" s="9">
        <v>232</v>
      </c>
      <c r="F43" s="9">
        <f t="shared" si="0"/>
        <v>354</v>
      </c>
      <c r="G43" s="9">
        <v>120</v>
      </c>
      <c r="H43" s="9">
        <v>229</v>
      </c>
      <c r="I43" s="9">
        <f t="shared" si="1"/>
        <v>349</v>
      </c>
      <c r="J43" s="9">
        <v>35</v>
      </c>
      <c r="K43" s="9">
        <v>114</v>
      </c>
      <c r="L43" s="9">
        <f t="shared" si="2"/>
        <v>149</v>
      </c>
      <c r="M43" s="11">
        <f t="shared" si="3"/>
        <v>10.02865329512894</v>
      </c>
      <c r="N43" s="11">
        <f t="shared" si="4"/>
        <v>32.664756446991404</v>
      </c>
      <c r="O43" s="11">
        <f t="shared" si="5"/>
        <v>42.693409742120345</v>
      </c>
    </row>
    <row r="44" spans="1:15" s="12" customFormat="1" ht="19.5" customHeight="1">
      <c r="A44" s="9">
        <v>33</v>
      </c>
      <c r="B44" s="10">
        <v>5578</v>
      </c>
      <c r="C44" s="13" t="s">
        <v>49</v>
      </c>
      <c r="D44" s="9">
        <v>64</v>
      </c>
      <c r="E44" s="9">
        <v>81</v>
      </c>
      <c r="F44" s="9">
        <f aca="true" t="shared" si="6" ref="F44:F72">SUM(D44:E44)</f>
        <v>145</v>
      </c>
      <c r="G44" s="9">
        <v>63</v>
      </c>
      <c r="H44" s="9">
        <v>80</v>
      </c>
      <c r="I44" s="9">
        <f aca="true" t="shared" si="7" ref="I44:I72">SUM(G44:H44)</f>
        <v>143</v>
      </c>
      <c r="J44" s="9">
        <v>22</v>
      </c>
      <c r="K44" s="9">
        <v>39</v>
      </c>
      <c r="L44" s="9">
        <f aca="true" t="shared" si="8" ref="L44:L72">SUM(J44:K44)</f>
        <v>61</v>
      </c>
      <c r="M44" s="11">
        <f t="shared" si="3"/>
        <v>15.384615384615385</v>
      </c>
      <c r="N44" s="11">
        <f t="shared" si="4"/>
        <v>27.272727272727273</v>
      </c>
      <c r="O44" s="11">
        <f t="shared" si="5"/>
        <v>42.65734265734266</v>
      </c>
    </row>
    <row r="45" spans="1:15" s="12" customFormat="1" ht="19.5" customHeight="1">
      <c r="A45" s="9">
        <v>34</v>
      </c>
      <c r="B45" s="10">
        <v>5636</v>
      </c>
      <c r="C45" s="13" t="s">
        <v>50</v>
      </c>
      <c r="D45" s="9">
        <v>113</v>
      </c>
      <c r="E45" s="9">
        <v>167</v>
      </c>
      <c r="F45" s="9">
        <f t="shared" si="6"/>
        <v>280</v>
      </c>
      <c r="G45" s="9">
        <v>109</v>
      </c>
      <c r="H45" s="9">
        <v>165</v>
      </c>
      <c r="I45" s="9">
        <f t="shared" si="7"/>
        <v>274</v>
      </c>
      <c r="J45" s="9">
        <v>45</v>
      </c>
      <c r="K45" s="9">
        <v>71</v>
      </c>
      <c r="L45" s="9">
        <f t="shared" si="8"/>
        <v>116</v>
      </c>
      <c r="M45" s="11">
        <f t="shared" si="3"/>
        <v>16.423357664233578</v>
      </c>
      <c r="N45" s="11">
        <f t="shared" si="4"/>
        <v>25.912408759124087</v>
      </c>
      <c r="O45" s="11">
        <f t="shared" si="5"/>
        <v>42.33576642335766</v>
      </c>
    </row>
    <row r="46" spans="1:15" s="12" customFormat="1" ht="19.5" customHeight="1">
      <c r="A46" s="9">
        <v>35</v>
      </c>
      <c r="B46" s="10">
        <v>5556</v>
      </c>
      <c r="C46" s="13" t="s">
        <v>51</v>
      </c>
      <c r="D46" s="9">
        <v>251</v>
      </c>
      <c r="E46" s="9">
        <v>387</v>
      </c>
      <c r="F46" s="9">
        <f t="shared" si="6"/>
        <v>638</v>
      </c>
      <c r="G46" s="9">
        <v>243</v>
      </c>
      <c r="H46" s="9">
        <v>383</v>
      </c>
      <c r="I46" s="9">
        <f t="shared" si="7"/>
        <v>626</v>
      </c>
      <c r="J46" s="9">
        <v>88</v>
      </c>
      <c r="K46" s="9">
        <v>176</v>
      </c>
      <c r="L46" s="9">
        <f t="shared" si="8"/>
        <v>264</v>
      </c>
      <c r="M46" s="11">
        <f t="shared" si="3"/>
        <v>14.057507987220447</v>
      </c>
      <c r="N46" s="11">
        <f t="shared" si="4"/>
        <v>28.115015974440894</v>
      </c>
      <c r="O46" s="11">
        <f t="shared" si="5"/>
        <v>42.17252396166134</v>
      </c>
    </row>
    <row r="47" spans="1:15" s="12" customFormat="1" ht="19.5" customHeight="1">
      <c r="A47" s="9">
        <v>36</v>
      </c>
      <c r="B47" s="10">
        <v>5575</v>
      </c>
      <c r="C47" s="13" t="s">
        <v>52</v>
      </c>
      <c r="D47" s="9">
        <v>139</v>
      </c>
      <c r="E47" s="9">
        <v>228</v>
      </c>
      <c r="F47" s="9">
        <f t="shared" si="6"/>
        <v>367</v>
      </c>
      <c r="G47" s="9">
        <v>137</v>
      </c>
      <c r="H47" s="9">
        <v>226</v>
      </c>
      <c r="I47" s="9">
        <f t="shared" si="7"/>
        <v>363</v>
      </c>
      <c r="J47" s="9">
        <v>49</v>
      </c>
      <c r="K47" s="9">
        <v>101</v>
      </c>
      <c r="L47" s="9">
        <f t="shared" si="8"/>
        <v>150</v>
      </c>
      <c r="M47" s="11">
        <f t="shared" si="3"/>
        <v>13.49862258953168</v>
      </c>
      <c r="N47" s="11">
        <f t="shared" si="4"/>
        <v>27.823691460055098</v>
      </c>
      <c r="O47" s="11">
        <f t="shared" si="5"/>
        <v>41.32231404958678</v>
      </c>
    </row>
    <row r="48" spans="1:15" s="12" customFormat="1" ht="19.5" customHeight="1">
      <c r="A48" s="9">
        <v>37</v>
      </c>
      <c r="B48" s="10">
        <v>5630</v>
      </c>
      <c r="C48" s="13" t="s">
        <v>53</v>
      </c>
      <c r="D48" s="9">
        <v>191</v>
      </c>
      <c r="E48" s="9">
        <v>231</v>
      </c>
      <c r="F48" s="9">
        <f t="shared" si="6"/>
        <v>422</v>
      </c>
      <c r="G48" s="9">
        <v>187</v>
      </c>
      <c r="H48" s="9">
        <v>228</v>
      </c>
      <c r="I48" s="9">
        <f t="shared" si="7"/>
        <v>415</v>
      </c>
      <c r="J48" s="9">
        <v>66</v>
      </c>
      <c r="K48" s="9">
        <v>105</v>
      </c>
      <c r="L48" s="9">
        <f t="shared" si="8"/>
        <v>171</v>
      </c>
      <c r="M48" s="11">
        <f t="shared" si="3"/>
        <v>15.903614457831326</v>
      </c>
      <c r="N48" s="11">
        <f t="shared" si="4"/>
        <v>25.301204819277107</v>
      </c>
      <c r="O48" s="11">
        <f t="shared" si="5"/>
        <v>41.204819277108435</v>
      </c>
    </row>
    <row r="49" spans="1:15" s="12" customFormat="1" ht="19.5" customHeight="1">
      <c r="A49" s="9">
        <v>38</v>
      </c>
      <c r="B49" s="10">
        <v>5554</v>
      </c>
      <c r="C49" s="13" t="s">
        <v>54</v>
      </c>
      <c r="D49" s="9">
        <v>160</v>
      </c>
      <c r="E49" s="9">
        <v>238</v>
      </c>
      <c r="F49" s="9">
        <f t="shared" si="6"/>
        <v>398</v>
      </c>
      <c r="G49" s="9">
        <v>158</v>
      </c>
      <c r="H49" s="9">
        <v>237</v>
      </c>
      <c r="I49" s="9">
        <f t="shared" si="7"/>
        <v>395</v>
      </c>
      <c r="J49" s="9">
        <v>50</v>
      </c>
      <c r="K49" s="9">
        <v>110</v>
      </c>
      <c r="L49" s="9">
        <f t="shared" si="8"/>
        <v>160</v>
      </c>
      <c r="M49" s="11">
        <f t="shared" si="3"/>
        <v>12.658227848101266</v>
      </c>
      <c r="N49" s="11">
        <f t="shared" si="4"/>
        <v>27.848101265822784</v>
      </c>
      <c r="O49" s="11">
        <f t="shared" si="5"/>
        <v>40.50632911392405</v>
      </c>
    </row>
    <row r="50" spans="1:15" s="12" customFormat="1" ht="19.5" customHeight="1">
      <c r="A50" s="9">
        <v>39</v>
      </c>
      <c r="B50" s="10">
        <v>5576</v>
      </c>
      <c r="C50" s="13" t="s">
        <v>55</v>
      </c>
      <c r="D50" s="9">
        <v>131</v>
      </c>
      <c r="E50" s="9">
        <v>180</v>
      </c>
      <c r="F50" s="9">
        <f t="shared" si="6"/>
        <v>311</v>
      </c>
      <c r="G50" s="9">
        <v>128</v>
      </c>
      <c r="H50" s="9">
        <v>180</v>
      </c>
      <c r="I50" s="9">
        <f t="shared" si="7"/>
        <v>308</v>
      </c>
      <c r="J50" s="9">
        <v>42</v>
      </c>
      <c r="K50" s="9">
        <v>79</v>
      </c>
      <c r="L50" s="9">
        <f t="shared" si="8"/>
        <v>121</v>
      </c>
      <c r="M50" s="11">
        <f t="shared" si="3"/>
        <v>13.636363636363637</v>
      </c>
      <c r="N50" s="11">
        <f t="shared" si="4"/>
        <v>25.649350649350648</v>
      </c>
      <c r="O50" s="11">
        <f t="shared" si="5"/>
        <v>39.285714285714285</v>
      </c>
    </row>
    <row r="51" spans="1:15" s="12" customFormat="1" ht="19.5" customHeight="1">
      <c r="A51" s="9">
        <v>40</v>
      </c>
      <c r="B51" s="10">
        <v>5559</v>
      </c>
      <c r="C51" s="13" t="s">
        <v>56</v>
      </c>
      <c r="D51" s="9">
        <v>169</v>
      </c>
      <c r="E51" s="9">
        <v>348</v>
      </c>
      <c r="F51" s="9">
        <f t="shared" si="6"/>
        <v>517</v>
      </c>
      <c r="G51" s="9">
        <v>165</v>
      </c>
      <c r="H51" s="9">
        <v>345</v>
      </c>
      <c r="I51" s="9">
        <f t="shared" si="7"/>
        <v>510</v>
      </c>
      <c r="J51" s="9">
        <v>50</v>
      </c>
      <c r="K51" s="9">
        <v>146</v>
      </c>
      <c r="L51" s="9">
        <f t="shared" si="8"/>
        <v>196</v>
      </c>
      <c r="M51" s="11">
        <f t="shared" si="3"/>
        <v>9.803921568627452</v>
      </c>
      <c r="N51" s="11">
        <f t="shared" si="4"/>
        <v>28.627450980392158</v>
      </c>
      <c r="O51" s="11">
        <f t="shared" si="5"/>
        <v>38.431372549019606</v>
      </c>
    </row>
    <row r="52" spans="1:15" s="12" customFormat="1" ht="19.5" customHeight="1">
      <c r="A52" s="9">
        <v>41</v>
      </c>
      <c r="B52" s="10">
        <v>5629</v>
      </c>
      <c r="C52" s="13" t="s">
        <v>57</v>
      </c>
      <c r="D52" s="9">
        <v>114</v>
      </c>
      <c r="E52" s="9">
        <v>250</v>
      </c>
      <c r="F52" s="9">
        <f t="shared" si="6"/>
        <v>364</v>
      </c>
      <c r="G52" s="9">
        <v>112</v>
      </c>
      <c r="H52" s="9">
        <v>243</v>
      </c>
      <c r="I52" s="9">
        <f t="shared" si="7"/>
        <v>355</v>
      </c>
      <c r="J52" s="9">
        <v>35</v>
      </c>
      <c r="K52" s="9">
        <v>100</v>
      </c>
      <c r="L52" s="9">
        <f t="shared" si="8"/>
        <v>135</v>
      </c>
      <c r="M52" s="11">
        <f t="shared" si="3"/>
        <v>9.859154929577464</v>
      </c>
      <c r="N52" s="11">
        <f t="shared" si="4"/>
        <v>28.169014084507044</v>
      </c>
      <c r="O52" s="11">
        <f t="shared" si="5"/>
        <v>38.028169014084504</v>
      </c>
    </row>
    <row r="53" spans="1:15" s="12" customFormat="1" ht="19.5" customHeight="1">
      <c r="A53" s="9">
        <v>42</v>
      </c>
      <c r="B53" s="10">
        <v>5612</v>
      </c>
      <c r="C53" s="13" t="s">
        <v>58</v>
      </c>
      <c r="D53" s="9">
        <v>48</v>
      </c>
      <c r="E53" s="9">
        <v>62</v>
      </c>
      <c r="F53" s="9">
        <f t="shared" si="6"/>
        <v>110</v>
      </c>
      <c r="G53" s="9">
        <v>46</v>
      </c>
      <c r="H53" s="9">
        <v>62</v>
      </c>
      <c r="I53" s="9">
        <f t="shared" si="7"/>
        <v>108</v>
      </c>
      <c r="J53" s="9">
        <v>21</v>
      </c>
      <c r="K53" s="9">
        <v>19</v>
      </c>
      <c r="L53" s="9">
        <f t="shared" si="8"/>
        <v>40</v>
      </c>
      <c r="M53" s="11">
        <f t="shared" si="3"/>
        <v>19.444444444444443</v>
      </c>
      <c r="N53" s="11">
        <f t="shared" si="4"/>
        <v>17.59259259259259</v>
      </c>
      <c r="O53" s="11">
        <f t="shared" si="5"/>
        <v>37.03703703703704</v>
      </c>
    </row>
    <row r="54" spans="1:15" s="12" customFormat="1" ht="19.5" customHeight="1">
      <c r="A54" s="9">
        <v>43</v>
      </c>
      <c r="B54" s="10">
        <v>5577</v>
      </c>
      <c r="C54" s="13" t="s">
        <v>59</v>
      </c>
      <c r="D54" s="9">
        <v>129</v>
      </c>
      <c r="E54" s="9">
        <v>255</v>
      </c>
      <c r="F54" s="9">
        <f t="shared" si="6"/>
        <v>384</v>
      </c>
      <c r="G54" s="9">
        <v>126</v>
      </c>
      <c r="H54" s="9">
        <v>250</v>
      </c>
      <c r="I54" s="9">
        <f t="shared" si="7"/>
        <v>376</v>
      </c>
      <c r="J54" s="9">
        <v>39</v>
      </c>
      <c r="K54" s="9">
        <v>100</v>
      </c>
      <c r="L54" s="9">
        <f t="shared" si="8"/>
        <v>139</v>
      </c>
      <c r="M54" s="11">
        <f t="shared" si="3"/>
        <v>10.372340425531915</v>
      </c>
      <c r="N54" s="11">
        <f t="shared" si="4"/>
        <v>26.595744680851062</v>
      </c>
      <c r="O54" s="11">
        <f t="shared" si="5"/>
        <v>36.96808510638298</v>
      </c>
    </row>
    <row r="55" spans="1:15" s="12" customFormat="1" ht="19.5" customHeight="1">
      <c r="A55" s="9">
        <v>44</v>
      </c>
      <c r="B55" s="10">
        <v>5585</v>
      </c>
      <c r="C55" s="13" t="s">
        <v>60</v>
      </c>
      <c r="D55" s="9">
        <v>280</v>
      </c>
      <c r="E55" s="9">
        <v>353</v>
      </c>
      <c r="F55" s="9">
        <f t="shared" si="6"/>
        <v>633</v>
      </c>
      <c r="G55" s="9">
        <v>278</v>
      </c>
      <c r="H55" s="9">
        <v>343</v>
      </c>
      <c r="I55" s="9">
        <f t="shared" si="7"/>
        <v>621</v>
      </c>
      <c r="J55" s="9">
        <v>94</v>
      </c>
      <c r="K55" s="9">
        <v>135</v>
      </c>
      <c r="L55" s="9">
        <f t="shared" si="8"/>
        <v>229</v>
      </c>
      <c r="M55" s="11">
        <f t="shared" si="3"/>
        <v>15.136876006441224</v>
      </c>
      <c r="N55" s="11">
        <f t="shared" si="4"/>
        <v>21.73913043478261</v>
      </c>
      <c r="O55" s="11">
        <f t="shared" si="5"/>
        <v>36.87600644122383</v>
      </c>
    </row>
    <row r="56" spans="1:15" s="12" customFormat="1" ht="19.5" customHeight="1">
      <c r="A56" s="9">
        <v>45</v>
      </c>
      <c r="B56" s="10">
        <v>5695</v>
      </c>
      <c r="C56" s="13" t="s">
        <v>61</v>
      </c>
      <c r="D56" s="9">
        <v>100</v>
      </c>
      <c r="E56" s="9">
        <v>215</v>
      </c>
      <c r="F56" s="9">
        <f t="shared" si="6"/>
        <v>315</v>
      </c>
      <c r="G56" s="9">
        <v>100</v>
      </c>
      <c r="H56" s="9">
        <v>212</v>
      </c>
      <c r="I56" s="9">
        <f t="shared" si="7"/>
        <v>312</v>
      </c>
      <c r="J56" s="9">
        <v>21</v>
      </c>
      <c r="K56" s="9">
        <v>94</v>
      </c>
      <c r="L56" s="9">
        <f t="shared" si="8"/>
        <v>115</v>
      </c>
      <c r="M56" s="11">
        <f t="shared" si="3"/>
        <v>6.730769230769231</v>
      </c>
      <c r="N56" s="11">
        <f t="shared" si="4"/>
        <v>30.128205128205128</v>
      </c>
      <c r="O56" s="11">
        <f t="shared" si="5"/>
        <v>36.85897435897436</v>
      </c>
    </row>
    <row r="57" spans="1:15" s="12" customFormat="1" ht="19.5" customHeight="1">
      <c r="A57" s="9">
        <v>46</v>
      </c>
      <c r="B57" s="10">
        <v>5602</v>
      </c>
      <c r="C57" s="13" t="s">
        <v>62</v>
      </c>
      <c r="D57" s="9">
        <v>120</v>
      </c>
      <c r="E57" s="9">
        <v>235</v>
      </c>
      <c r="F57" s="9">
        <f t="shared" si="6"/>
        <v>355</v>
      </c>
      <c r="G57" s="9">
        <v>120</v>
      </c>
      <c r="H57" s="9">
        <v>233</v>
      </c>
      <c r="I57" s="9">
        <f t="shared" si="7"/>
        <v>353</v>
      </c>
      <c r="J57" s="9">
        <v>29</v>
      </c>
      <c r="K57" s="9">
        <v>100</v>
      </c>
      <c r="L57" s="9">
        <f t="shared" si="8"/>
        <v>129</v>
      </c>
      <c r="M57" s="11">
        <f t="shared" si="3"/>
        <v>8.215297450424929</v>
      </c>
      <c r="N57" s="11">
        <f t="shared" si="4"/>
        <v>28.328611898016998</v>
      </c>
      <c r="O57" s="11">
        <f t="shared" si="5"/>
        <v>36.54390934844193</v>
      </c>
    </row>
    <row r="58" spans="1:15" s="12" customFormat="1" ht="19.5" customHeight="1">
      <c r="A58" s="9">
        <v>47</v>
      </c>
      <c r="B58" s="10">
        <v>5555</v>
      </c>
      <c r="C58" s="13" t="s">
        <v>63</v>
      </c>
      <c r="D58" s="9">
        <v>93</v>
      </c>
      <c r="E58" s="9">
        <v>179</v>
      </c>
      <c r="F58" s="9">
        <f t="shared" si="6"/>
        <v>272</v>
      </c>
      <c r="G58" s="9">
        <v>92</v>
      </c>
      <c r="H58" s="9">
        <v>173</v>
      </c>
      <c r="I58" s="9">
        <f t="shared" si="7"/>
        <v>265</v>
      </c>
      <c r="J58" s="9">
        <v>29</v>
      </c>
      <c r="K58" s="9">
        <v>66</v>
      </c>
      <c r="L58" s="9">
        <f t="shared" si="8"/>
        <v>95</v>
      </c>
      <c r="M58" s="11">
        <f t="shared" si="3"/>
        <v>10.943396226415095</v>
      </c>
      <c r="N58" s="11">
        <f t="shared" si="4"/>
        <v>24.90566037735849</v>
      </c>
      <c r="O58" s="11">
        <f t="shared" si="5"/>
        <v>35.84905660377358</v>
      </c>
    </row>
    <row r="59" spans="1:15" s="12" customFormat="1" ht="19.5" customHeight="1">
      <c r="A59" s="9">
        <v>48</v>
      </c>
      <c r="B59" s="10">
        <v>5680</v>
      </c>
      <c r="C59" s="13" t="s">
        <v>64</v>
      </c>
      <c r="D59" s="9">
        <v>137</v>
      </c>
      <c r="E59" s="9">
        <v>228</v>
      </c>
      <c r="F59" s="9">
        <f t="shared" si="6"/>
        <v>365</v>
      </c>
      <c r="G59" s="9">
        <v>133</v>
      </c>
      <c r="H59" s="9">
        <v>222</v>
      </c>
      <c r="I59" s="9">
        <f t="shared" si="7"/>
        <v>355</v>
      </c>
      <c r="J59" s="9">
        <v>37</v>
      </c>
      <c r="K59" s="9">
        <v>85</v>
      </c>
      <c r="L59" s="9">
        <f t="shared" si="8"/>
        <v>122</v>
      </c>
      <c r="M59" s="11">
        <f t="shared" si="3"/>
        <v>10.422535211267606</v>
      </c>
      <c r="N59" s="11">
        <f t="shared" si="4"/>
        <v>23.943661971830984</v>
      </c>
      <c r="O59" s="11">
        <f t="shared" si="5"/>
        <v>34.36619718309859</v>
      </c>
    </row>
    <row r="60" spans="1:15" s="12" customFormat="1" ht="19.5" customHeight="1">
      <c r="A60" s="9">
        <v>49</v>
      </c>
      <c r="B60" s="10">
        <v>5617</v>
      </c>
      <c r="C60" s="13" t="s">
        <v>65</v>
      </c>
      <c r="D60" s="9">
        <v>229</v>
      </c>
      <c r="E60" s="9">
        <v>484</v>
      </c>
      <c r="F60" s="9">
        <f t="shared" si="6"/>
        <v>713</v>
      </c>
      <c r="G60" s="9">
        <v>225</v>
      </c>
      <c r="H60" s="9">
        <v>475</v>
      </c>
      <c r="I60" s="9">
        <f t="shared" si="7"/>
        <v>700</v>
      </c>
      <c r="J60" s="9">
        <v>55</v>
      </c>
      <c r="K60" s="9">
        <v>185</v>
      </c>
      <c r="L60" s="9">
        <f t="shared" si="8"/>
        <v>240</v>
      </c>
      <c r="M60" s="11">
        <f t="shared" si="3"/>
        <v>7.857142857142857</v>
      </c>
      <c r="N60" s="11">
        <f t="shared" si="4"/>
        <v>26.428571428571427</v>
      </c>
      <c r="O60" s="11">
        <f t="shared" si="5"/>
        <v>34.285714285714285</v>
      </c>
    </row>
    <row r="61" spans="1:15" s="12" customFormat="1" ht="19.5" customHeight="1">
      <c r="A61" s="9">
        <v>50</v>
      </c>
      <c r="B61" s="10">
        <v>5586</v>
      </c>
      <c r="C61" s="13" t="s">
        <v>66</v>
      </c>
      <c r="D61" s="9">
        <v>95</v>
      </c>
      <c r="E61" s="9">
        <v>142</v>
      </c>
      <c r="F61" s="9">
        <f t="shared" si="6"/>
        <v>237</v>
      </c>
      <c r="G61" s="9">
        <v>93</v>
      </c>
      <c r="H61" s="9">
        <v>141</v>
      </c>
      <c r="I61" s="9">
        <f t="shared" si="7"/>
        <v>234</v>
      </c>
      <c r="J61" s="9">
        <v>35</v>
      </c>
      <c r="K61" s="9">
        <v>45</v>
      </c>
      <c r="L61" s="9">
        <f t="shared" si="8"/>
        <v>80</v>
      </c>
      <c r="M61" s="11">
        <f t="shared" si="3"/>
        <v>14.957264957264957</v>
      </c>
      <c r="N61" s="11">
        <f t="shared" si="4"/>
        <v>19.23076923076923</v>
      </c>
      <c r="O61" s="11">
        <f t="shared" si="5"/>
        <v>34.18803418803419</v>
      </c>
    </row>
    <row r="62" spans="1:15" s="12" customFormat="1" ht="19.5" customHeight="1">
      <c r="A62" s="9">
        <v>51</v>
      </c>
      <c r="B62" s="10">
        <v>5696</v>
      </c>
      <c r="C62" s="13" t="s">
        <v>67</v>
      </c>
      <c r="D62" s="9">
        <v>30</v>
      </c>
      <c r="E62" s="9">
        <v>52</v>
      </c>
      <c r="F62" s="9">
        <f t="shared" si="6"/>
        <v>82</v>
      </c>
      <c r="G62" s="9">
        <v>29</v>
      </c>
      <c r="H62" s="9">
        <v>52</v>
      </c>
      <c r="I62" s="9">
        <f t="shared" si="7"/>
        <v>81</v>
      </c>
      <c r="J62" s="9">
        <v>5</v>
      </c>
      <c r="K62" s="9">
        <v>22</v>
      </c>
      <c r="L62" s="9">
        <f t="shared" si="8"/>
        <v>27</v>
      </c>
      <c r="M62" s="11">
        <f t="shared" si="3"/>
        <v>6.172839506172839</v>
      </c>
      <c r="N62" s="11">
        <f t="shared" si="4"/>
        <v>27.160493827160494</v>
      </c>
      <c r="O62" s="11">
        <f t="shared" si="5"/>
        <v>33.333333333333336</v>
      </c>
    </row>
    <row r="63" spans="1:15" s="12" customFormat="1" ht="19.5" customHeight="1">
      <c r="A63" s="9">
        <v>52</v>
      </c>
      <c r="B63" s="10">
        <v>5582</v>
      </c>
      <c r="C63" s="13" t="s">
        <v>68</v>
      </c>
      <c r="D63" s="9">
        <v>203</v>
      </c>
      <c r="E63" s="9">
        <v>310</v>
      </c>
      <c r="F63" s="9">
        <f t="shared" si="6"/>
        <v>513</v>
      </c>
      <c r="G63" s="9">
        <v>201</v>
      </c>
      <c r="H63" s="9">
        <v>309</v>
      </c>
      <c r="I63" s="9">
        <f t="shared" si="7"/>
        <v>510</v>
      </c>
      <c r="J63" s="9">
        <v>52</v>
      </c>
      <c r="K63" s="9">
        <v>110</v>
      </c>
      <c r="L63" s="9">
        <f t="shared" si="8"/>
        <v>162</v>
      </c>
      <c r="M63" s="11">
        <f t="shared" si="3"/>
        <v>10.196078431372548</v>
      </c>
      <c r="N63" s="11">
        <f t="shared" si="4"/>
        <v>21.568627450980394</v>
      </c>
      <c r="O63" s="11">
        <f t="shared" si="5"/>
        <v>31.764705882352942</v>
      </c>
    </row>
    <row r="64" spans="1:15" s="12" customFormat="1" ht="19.5" customHeight="1">
      <c r="A64" s="9">
        <v>53</v>
      </c>
      <c r="B64" s="10">
        <v>5587</v>
      </c>
      <c r="C64" s="13" t="s">
        <v>69</v>
      </c>
      <c r="D64" s="9">
        <v>103</v>
      </c>
      <c r="E64" s="9">
        <v>236</v>
      </c>
      <c r="F64" s="9">
        <f t="shared" si="6"/>
        <v>339</v>
      </c>
      <c r="G64" s="9">
        <v>100</v>
      </c>
      <c r="H64" s="9">
        <v>224</v>
      </c>
      <c r="I64" s="9">
        <f t="shared" si="7"/>
        <v>324</v>
      </c>
      <c r="J64" s="9">
        <v>30</v>
      </c>
      <c r="K64" s="9">
        <v>71</v>
      </c>
      <c r="L64" s="9">
        <f t="shared" si="8"/>
        <v>101</v>
      </c>
      <c r="M64" s="11">
        <f t="shared" si="3"/>
        <v>9.25925925925926</v>
      </c>
      <c r="N64" s="11">
        <f t="shared" si="4"/>
        <v>21.91358024691358</v>
      </c>
      <c r="O64" s="11">
        <f t="shared" si="5"/>
        <v>31.17283950617284</v>
      </c>
    </row>
    <row r="65" spans="1:15" s="12" customFormat="1" ht="19.5" customHeight="1">
      <c r="A65" s="9">
        <v>54</v>
      </c>
      <c r="B65" s="10">
        <v>5584</v>
      </c>
      <c r="C65" s="13" t="s">
        <v>70</v>
      </c>
      <c r="D65" s="9">
        <v>188</v>
      </c>
      <c r="E65" s="9">
        <v>315</v>
      </c>
      <c r="F65" s="9">
        <f t="shared" si="6"/>
        <v>503</v>
      </c>
      <c r="G65" s="9">
        <v>186</v>
      </c>
      <c r="H65" s="9">
        <v>309</v>
      </c>
      <c r="I65" s="9">
        <f t="shared" si="7"/>
        <v>495</v>
      </c>
      <c r="J65" s="9">
        <v>49</v>
      </c>
      <c r="K65" s="9">
        <v>105</v>
      </c>
      <c r="L65" s="9">
        <f t="shared" si="8"/>
        <v>154</v>
      </c>
      <c r="M65" s="11">
        <f t="shared" si="3"/>
        <v>9.8989898989899</v>
      </c>
      <c r="N65" s="11">
        <f t="shared" si="4"/>
        <v>21.21212121212121</v>
      </c>
      <c r="O65" s="11">
        <f t="shared" si="5"/>
        <v>31.11111111111111</v>
      </c>
    </row>
    <row r="66" spans="1:15" s="12" customFormat="1" ht="19.5" customHeight="1">
      <c r="A66" s="9">
        <v>55</v>
      </c>
      <c r="B66" s="10">
        <v>5614</v>
      </c>
      <c r="C66" s="13" t="s">
        <v>71</v>
      </c>
      <c r="D66" s="9">
        <v>57</v>
      </c>
      <c r="E66" s="9">
        <v>99</v>
      </c>
      <c r="F66" s="9">
        <f t="shared" si="6"/>
        <v>156</v>
      </c>
      <c r="G66" s="9">
        <v>56</v>
      </c>
      <c r="H66" s="9">
        <v>99</v>
      </c>
      <c r="I66" s="9">
        <f t="shared" si="7"/>
        <v>155</v>
      </c>
      <c r="J66" s="9">
        <v>14</v>
      </c>
      <c r="K66" s="9">
        <v>30</v>
      </c>
      <c r="L66" s="9">
        <f t="shared" si="8"/>
        <v>44</v>
      </c>
      <c r="M66" s="11">
        <f t="shared" si="3"/>
        <v>9.03225806451613</v>
      </c>
      <c r="N66" s="11">
        <f t="shared" si="4"/>
        <v>19.35483870967742</v>
      </c>
      <c r="O66" s="11">
        <f t="shared" si="5"/>
        <v>28.387096774193548</v>
      </c>
    </row>
    <row r="67" spans="1:15" s="12" customFormat="1" ht="19.5" customHeight="1">
      <c r="A67" s="9">
        <v>56</v>
      </c>
      <c r="B67" s="10">
        <v>5609</v>
      </c>
      <c r="C67" s="13" t="s">
        <v>72</v>
      </c>
      <c r="D67" s="9">
        <v>182</v>
      </c>
      <c r="E67" s="9">
        <v>299</v>
      </c>
      <c r="F67" s="9">
        <f t="shared" si="6"/>
        <v>481</v>
      </c>
      <c r="G67" s="9">
        <v>176</v>
      </c>
      <c r="H67" s="9">
        <v>290</v>
      </c>
      <c r="I67" s="9">
        <f t="shared" si="7"/>
        <v>466</v>
      </c>
      <c r="J67" s="9">
        <v>35</v>
      </c>
      <c r="K67" s="9">
        <v>93</v>
      </c>
      <c r="L67" s="9">
        <f t="shared" si="8"/>
        <v>128</v>
      </c>
      <c r="M67" s="11">
        <f t="shared" si="3"/>
        <v>7.510729613733906</v>
      </c>
      <c r="N67" s="11">
        <f t="shared" si="4"/>
        <v>19.957081545064376</v>
      </c>
      <c r="O67" s="11">
        <f t="shared" si="5"/>
        <v>27.467811158798284</v>
      </c>
    </row>
    <row r="68" spans="1:15" s="12" customFormat="1" ht="19.5" customHeight="1">
      <c r="A68" s="9">
        <v>57</v>
      </c>
      <c r="B68" s="10">
        <v>5669</v>
      </c>
      <c r="C68" s="13" t="s">
        <v>73</v>
      </c>
      <c r="D68" s="9">
        <v>170</v>
      </c>
      <c r="E68" s="9">
        <v>190</v>
      </c>
      <c r="F68" s="9">
        <f t="shared" si="6"/>
        <v>360</v>
      </c>
      <c r="G68" s="9">
        <v>166</v>
      </c>
      <c r="H68" s="9">
        <v>186</v>
      </c>
      <c r="I68" s="9">
        <f t="shared" si="7"/>
        <v>352</v>
      </c>
      <c r="J68" s="9">
        <v>41</v>
      </c>
      <c r="K68" s="9">
        <v>46</v>
      </c>
      <c r="L68" s="9">
        <f t="shared" si="8"/>
        <v>87</v>
      </c>
      <c r="M68" s="11">
        <f t="shared" si="3"/>
        <v>11.647727272727273</v>
      </c>
      <c r="N68" s="11">
        <f t="shared" si="4"/>
        <v>13.068181818181818</v>
      </c>
      <c r="O68" s="11">
        <f t="shared" si="5"/>
        <v>24.71590909090909</v>
      </c>
    </row>
    <row r="69" spans="1:15" s="12" customFormat="1" ht="19.5" customHeight="1">
      <c r="A69" s="9">
        <v>58</v>
      </c>
      <c r="B69" s="10">
        <v>5615</v>
      </c>
      <c r="C69" s="13" t="s">
        <v>74</v>
      </c>
      <c r="D69" s="9">
        <v>42</v>
      </c>
      <c r="E69" s="9">
        <v>56</v>
      </c>
      <c r="F69" s="9">
        <f t="shared" si="6"/>
        <v>98</v>
      </c>
      <c r="G69" s="9">
        <v>41</v>
      </c>
      <c r="H69" s="9">
        <v>54</v>
      </c>
      <c r="I69" s="9">
        <f t="shared" si="7"/>
        <v>95</v>
      </c>
      <c r="J69" s="9">
        <v>9</v>
      </c>
      <c r="K69" s="9">
        <v>12</v>
      </c>
      <c r="L69" s="9">
        <f t="shared" si="8"/>
        <v>21</v>
      </c>
      <c r="M69" s="11">
        <f t="shared" si="3"/>
        <v>9.473684210526315</v>
      </c>
      <c r="N69" s="11">
        <f t="shared" si="4"/>
        <v>12.631578947368421</v>
      </c>
      <c r="O69" s="11">
        <f t="shared" si="5"/>
        <v>22.105263157894736</v>
      </c>
    </row>
    <row r="70" spans="1:15" s="12" customFormat="1" ht="19.5" customHeight="1">
      <c r="A70" s="9">
        <v>59</v>
      </c>
      <c r="B70" s="10">
        <v>5610</v>
      </c>
      <c r="C70" s="13" t="s">
        <v>75</v>
      </c>
      <c r="D70" s="9">
        <v>131</v>
      </c>
      <c r="E70" s="9">
        <v>189</v>
      </c>
      <c r="F70" s="9">
        <f t="shared" si="6"/>
        <v>320</v>
      </c>
      <c r="G70" s="9">
        <v>128</v>
      </c>
      <c r="H70" s="9">
        <v>180</v>
      </c>
      <c r="I70" s="9">
        <f t="shared" si="7"/>
        <v>308</v>
      </c>
      <c r="J70" s="9">
        <v>23</v>
      </c>
      <c r="K70" s="9">
        <v>42</v>
      </c>
      <c r="L70" s="9">
        <f t="shared" si="8"/>
        <v>65</v>
      </c>
      <c r="M70" s="11">
        <f t="shared" si="3"/>
        <v>7.467532467532467</v>
      </c>
      <c r="N70" s="11">
        <f t="shared" si="4"/>
        <v>13.636363636363637</v>
      </c>
      <c r="O70" s="11">
        <f t="shared" si="5"/>
        <v>21.103896103896105</v>
      </c>
    </row>
    <row r="71" spans="1:15" s="12" customFormat="1" ht="19.5" customHeight="1">
      <c r="A71" s="9">
        <v>60</v>
      </c>
      <c r="B71" s="10">
        <v>5590</v>
      </c>
      <c r="C71" s="13" t="s">
        <v>76</v>
      </c>
      <c r="D71" s="9">
        <v>195</v>
      </c>
      <c r="E71" s="9">
        <v>262</v>
      </c>
      <c r="F71" s="9">
        <f t="shared" si="6"/>
        <v>457</v>
      </c>
      <c r="G71" s="9">
        <v>185</v>
      </c>
      <c r="H71" s="9">
        <v>251</v>
      </c>
      <c r="I71" s="9">
        <f t="shared" si="7"/>
        <v>436</v>
      </c>
      <c r="J71" s="9">
        <v>31</v>
      </c>
      <c r="K71" s="9">
        <v>45</v>
      </c>
      <c r="L71" s="9">
        <f t="shared" si="8"/>
        <v>76</v>
      </c>
      <c r="M71" s="11">
        <f t="shared" si="3"/>
        <v>7.110091743119266</v>
      </c>
      <c r="N71" s="11">
        <f t="shared" si="4"/>
        <v>10.321100917431192</v>
      </c>
      <c r="O71" s="11">
        <f t="shared" si="5"/>
        <v>17.431192660550458</v>
      </c>
    </row>
    <row r="72" spans="1:15" s="12" customFormat="1" ht="19.5" customHeight="1">
      <c r="A72" s="9">
        <v>61</v>
      </c>
      <c r="B72" s="10">
        <v>5613</v>
      </c>
      <c r="C72" s="13" t="s">
        <v>77</v>
      </c>
      <c r="D72" s="9">
        <v>124</v>
      </c>
      <c r="E72" s="9">
        <v>78</v>
      </c>
      <c r="F72" s="9">
        <f t="shared" si="6"/>
        <v>202</v>
      </c>
      <c r="G72" s="9">
        <v>121</v>
      </c>
      <c r="H72" s="9">
        <v>76</v>
      </c>
      <c r="I72" s="9">
        <f t="shared" si="7"/>
        <v>197</v>
      </c>
      <c r="J72" s="9">
        <v>18</v>
      </c>
      <c r="K72" s="9">
        <v>10</v>
      </c>
      <c r="L72" s="9">
        <f t="shared" si="8"/>
        <v>28</v>
      </c>
      <c r="M72" s="11">
        <f t="shared" si="3"/>
        <v>9.137055837563452</v>
      </c>
      <c r="N72" s="11">
        <f t="shared" si="4"/>
        <v>5.0761421319796955</v>
      </c>
      <c r="O72" s="11">
        <f t="shared" si="5"/>
        <v>14.213197969543147</v>
      </c>
    </row>
    <row r="73" spans="1:15" s="12" customFormat="1" ht="19.5" customHeight="1">
      <c r="A73" s="14"/>
      <c r="B73" s="15"/>
      <c r="C73" s="15"/>
      <c r="D73" s="16">
        <f>SUM(D12:D72)</f>
        <v>7441</v>
      </c>
      <c r="E73" s="16">
        <f aca="true" t="shared" si="9" ref="E73:L73">SUM(E12:E72)</f>
        <v>12405</v>
      </c>
      <c r="F73" s="16">
        <f t="shared" si="9"/>
        <v>19846</v>
      </c>
      <c r="G73" s="16">
        <f t="shared" si="9"/>
        <v>7327</v>
      </c>
      <c r="H73" s="16">
        <f t="shared" si="9"/>
        <v>12221</v>
      </c>
      <c r="I73" s="16">
        <f t="shared" si="9"/>
        <v>19548</v>
      </c>
      <c r="J73" s="16">
        <f t="shared" si="9"/>
        <v>2628</v>
      </c>
      <c r="K73" s="16">
        <f t="shared" si="9"/>
        <v>5805</v>
      </c>
      <c r="L73" s="16">
        <f t="shared" si="9"/>
        <v>8433</v>
      </c>
      <c r="M73" s="17">
        <f>J73*100/I73</f>
        <v>13.443830570902394</v>
      </c>
      <c r="N73" s="17">
        <f>K73*100/I73</f>
        <v>29.696132596685082</v>
      </c>
      <c r="O73" s="17">
        <f>L73*100/I73</f>
        <v>43.139963167587474</v>
      </c>
    </row>
    <row r="74" spans="1:15" s="12" customFormat="1" ht="19.5" customHeight="1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8"/>
      <c r="N74" s="18"/>
      <c r="O74" s="14"/>
    </row>
    <row r="75" spans="2:14" s="12" customFormat="1" ht="19.5" customHeight="1">
      <c r="B75" s="19"/>
      <c r="C75" s="19"/>
      <c r="M75" s="20"/>
      <c r="N75" s="20"/>
    </row>
    <row r="76" spans="2:14" s="12" customFormat="1" ht="19.5" customHeight="1">
      <c r="B76" s="19"/>
      <c r="C76" s="19"/>
      <c r="M76" s="20"/>
      <c r="N76" s="20"/>
    </row>
    <row r="77" spans="2:14" s="12" customFormat="1" ht="19.5" customHeight="1">
      <c r="B77" s="19"/>
      <c r="C77" s="19"/>
      <c r="M77" s="20"/>
      <c r="N77" s="20"/>
    </row>
    <row r="78" spans="2:14" s="12" customFormat="1" ht="19.5" customHeight="1">
      <c r="B78" s="19"/>
      <c r="C78" s="19"/>
      <c r="M78" s="20"/>
      <c r="N78" s="20"/>
    </row>
    <row r="79" spans="2:14" s="12" customFormat="1" ht="19.5" customHeight="1">
      <c r="B79" s="19"/>
      <c r="C79" s="19"/>
      <c r="M79" s="21" t="s">
        <v>78</v>
      </c>
      <c r="N79" s="20"/>
    </row>
    <row r="80" spans="2:14" s="12" customFormat="1" ht="19.5" customHeight="1">
      <c r="B80" s="19"/>
      <c r="C80" s="19"/>
      <c r="M80" s="21"/>
      <c r="N80" s="20"/>
    </row>
    <row r="81" spans="2:14" s="12" customFormat="1" ht="19.5" customHeight="1">
      <c r="B81" s="19"/>
      <c r="C81" s="19"/>
      <c r="M81" s="21"/>
      <c r="N81" s="20"/>
    </row>
    <row r="82" spans="2:14" s="12" customFormat="1" ht="19.5" customHeight="1">
      <c r="B82" s="19"/>
      <c r="C82" s="19"/>
      <c r="M82" s="21" t="s">
        <v>79</v>
      </c>
      <c r="N82" s="20"/>
    </row>
    <row r="83" ht="19.5" customHeight="1"/>
    <row r="84" ht="19.5" customHeight="1"/>
  </sheetData>
  <sheetProtection/>
  <mergeCells count="7">
    <mergeCell ref="A1:O1"/>
    <mergeCell ref="A2:O2"/>
    <mergeCell ref="A8:O8"/>
    <mergeCell ref="D10:F10"/>
    <mergeCell ref="G10:I10"/>
    <mergeCell ref="J10:L10"/>
    <mergeCell ref="M10:O10"/>
  </mergeCells>
  <printOptions/>
  <pageMargins left="0.7" right="0.7" top="0.75" bottom="0.75" header="0.3" footer="0.3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rightToLeft="1" tabSelected="1" zoomScalePageLayoutView="0" workbookViewId="0" topLeftCell="A1">
      <selection activeCell="A1" sqref="A1"/>
    </sheetView>
  </sheetViews>
  <sheetFormatPr defaultColWidth="9.00390625" defaultRowHeight="15"/>
  <cols>
    <col min="1" max="1" width="4.28125" style="0" customWidth="1"/>
    <col min="2" max="2" width="9.00390625" style="0" customWidth="1"/>
    <col min="3" max="3" width="5.8515625" style="0" bestFit="1" customWidth="1"/>
    <col min="4" max="4" width="24.00390625" style="0" bestFit="1" customWidth="1"/>
    <col min="5" max="5" width="4.57421875" style="0" bestFit="1" customWidth="1"/>
    <col min="6" max="6" width="9.28125" style="0" bestFit="1" customWidth="1"/>
    <col min="7" max="7" width="11.140625" style="0" bestFit="1" customWidth="1"/>
    <col min="8" max="8" width="10.140625" style="34" bestFit="1" customWidth="1"/>
    <col min="9" max="9" width="5.8515625" style="5" bestFit="1" customWidth="1"/>
  </cols>
  <sheetData>
    <row r="1" spans="2:10" ht="21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</row>
    <row r="2" spans="2:10" ht="18.75" customHeight="1">
      <c r="B2" s="22" t="s">
        <v>1</v>
      </c>
      <c r="C2" s="22"/>
      <c r="D2" s="22"/>
      <c r="E2" s="22"/>
      <c r="F2" s="22"/>
      <c r="G2" s="22"/>
      <c r="H2" s="22"/>
      <c r="I2" s="22"/>
      <c r="J2" s="22"/>
    </row>
    <row r="3" spans="2:10" ht="18.75" customHeight="1">
      <c r="B3" s="2"/>
      <c r="C3" s="2"/>
      <c r="D3" s="2"/>
      <c r="E3" s="2"/>
      <c r="F3" s="2"/>
      <c r="G3" s="2"/>
      <c r="H3" s="23"/>
      <c r="I3" s="3"/>
      <c r="J3" s="2"/>
    </row>
    <row r="4" spans="1:8" ht="18">
      <c r="A4" s="4" t="s">
        <v>2</v>
      </c>
      <c r="C4" s="4"/>
      <c r="D4" s="4"/>
      <c r="E4" s="4"/>
      <c r="H4" s="24"/>
    </row>
    <row r="5" spans="1:8" ht="15" customHeight="1">
      <c r="A5" s="4" t="s">
        <v>3</v>
      </c>
      <c r="C5" s="4"/>
      <c r="D5" s="4"/>
      <c r="E5" s="4"/>
      <c r="H5" s="24"/>
    </row>
    <row r="6" spans="1:14" ht="18">
      <c r="A6" s="4" t="s">
        <v>4</v>
      </c>
      <c r="H6" s="24"/>
      <c r="L6" s="5"/>
      <c r="M6" s="5"/>
      <c r="N6" s="5"/>
    </row>
    <row r="7" spans="1:14" ht="18">
      <c r="A7" s="4" t="s">
        <v>5</v>
      </c>
      <c r="H7" s="24"/>
      <c r="L7" s="5"/>
      <c r="M7" s="5"/>
      <c r="N7" s="5"/>
    </row>
    <row r="8" spans="1:14" ht="23.25">
      <c r="A8" s="6" t="s">
        <v>80</v>
      </c>
      <c r="B8" s="6"/>
      <c r="C8" s="6"/>
      <c r="D8" s="6"/>
      <c r="E8" s="6"/>
      <c r="F8" s="6"/>
      <c r="G8" s="6"/>
      <c r="H8" s="6"/>
      <c r="I8" s="6"/>
      <c r="J8" s="25"/>
      <c r="K8" s="25"/>
      <c r="L8" s="5"/>
      <c r="M8" s="5"/>
      <c r="N8" s="5"/>
    </row>
    <row r="9" spans="8:14" ht="14.25">
      <c r="H9" s="24"/>
      <c r="L9" s="5"/>
      <c r="M9" s="5"/>
      <c r="N9" s="5"/>
    </row>
    <row r="10" spans="1:9" s="29" customFormat="1" ht="15">
      <c r="A10" s="26" t="s">
        <v>11</v>
      </c>
      <c r="B10" s="26" t="s">
        <v>81</v>
      </c>
      <c r="C10" s="26" t="s">
        <v>82</v>
      </c>
      <c r="D10" s="26" t="s">
        <v>13</v>
      </c>
      <c r="E10" s="26" t="s">
        <v>83</v>
      </c>
      <c r="F10" s="26" t="s">
        <v>84</v>
      </c>
      <c r="G10" s="26" t="s">
        <v>85</v>
      </c>
      <c r="H10" s="27" t="s">
        <v>86</v>
      </c>
      <c r="I10" s="28" t="s">
        <v>87</v>
      </c>
    </row>
    <row r="11" spans="1:9" ht="14.25">
      <c r="A11" s="30">
        <v>1</v>
      </c>
      <c r="B11" s="30">
        <v>35095088</v>
      </c>
      <c r="C11" s="30">
        <v>5556</v>
      </c>
      <c r="D11" s="30" t="str">
        <f>LOOKUP(C11,'[1]ورقة3'!A2:A700,'[1]ورقة3'!B2:B700)</f>
        <v>ثا/إبراهيم بن الأغلب التميمي - المسيلة</v>
      </c>
      <c r="E11" s="30">
        <v>33</v>
      </c>
      <c r="F11" s="30" t="s">
        <v>88</v>
      </c>
      <c r="G11" s="30" t="s">
        <v>89</v>
      </c>
      <c r="H11" s="31" t="s">
        <v>90</v>
      </c>
      <c r="I11" s="32">
        <v>18.05</v>
      </c>
    </row>
    <row r="12" spans="1:9" ht="14.25">
      <c r="A12" s="30">
        <v>2</v>
      </c>
      <c r="B12" s="30">
        <v>35093333</v>
      </c>
      <c r="C12" s="30">
        <v>5561</v>
      </c>
      <c r="D12" s="30" t="str">
        <f>LOOKUP(C12,'[1]ورقة3'!A3:A701,'[1]ورقة3'!B3:B701)</f>
        <v>ثانوية عبد المجيد مزيان - المسيلة</v>
      </c>
      <c r="E12" s="30">
        <v>33</v>
      </c>
      <c r="F12" s="30" t="s">
        <v>91</v>
      </c>
      <c r="G12" s="30" t="s">
        <v>92</v>
      </c>
      <c r="H12" s="31" t="s">
        <v>93</v>
      </c>
      <c r="I12" s="32">
        <v>17.7</v>
      </c>
    </row>
    <row r="13" spans="1:9" ht="14.25">
      <c r="A13" s="30">
        <v>3</v>
      </c>
      <c r="B13" s="30">
        <v>35100545</v>
      </c>
      <c r="C13" s="30">
        <v>5583</v>
      </c>
      <c r="D13" s="30" t="str">
        <f>LOOKUP(C13,'[1]ورقة3'!A4:A702,'[1]ورقة3'!B4:B702)</f>
        <v>ثانوية أبي مزراق - بوسعادة</v>
      </c>
      <c r="E13" s="30">
        <v>33</v>
      </c>
      <c r="F13" s="30" t="s">
        <v>94</v>
      </c>
      <c r="G13" s="30" t="s">
        <v>95</v>
      </c>
      <c r="H13" s="31" t="s">
        <v>96</v>
      </c>
      <c r="I13" s="32">
        <v>17.57</v>
      </c>
    </row>
    <row r="14" spans="1:9" ht="14.25">
      <c r="A14" s="30">
        <v>4</v>
      </c>
      <c r="B14" s="30">
        <v>35105699</v>
      </c>
      <c r="C14" s="30">
        <v>5623</v>
      </c>
      <c r="D14" s="30" t="str">
        <f>LOOKUP(C14,'[1]ورقة3'!A5:A703,'[1]ورقة3'!B5:B703)</f>
        <v>ثا/عبدالرحمن بن عوف- عين الخضراء</v>
      </c>
      <c r="E14" s="30">
        <v>33</v>
      </c>
      <c r="F14" s="30" t="s">
        <v>97</v>
      </c>
      <c r="G14" s="30" t="s">
        <v>98</v>
      </c>
      <c r="H14" s="31" t="s">
        <v>99</v>
      </c>
      <c r="I14" s="32">
        <v>17.56</v>
      </c>
    </row>
    <row r="15" spans="1:9" ht="14.25">
      <c r="A15" s="30">
        <v>5</v>
      </c>
      <c r="B15" s="30">
        <v>35096159</v>
      </c>
      <c r="C15" s="30">
        <v>5568</v>
      </c>
      <c r="D15" s="30" t="str">
        <f>LOOKUP(C15,'[1]ورقة3'!A6:A704,'[1]ورقة3'!B6:B704)</f>
        <v>ثانوية هواري بومدين - برهوم</v>
      </c>
      <c r="E15" s="30">
        <v>36</v>
      </c>
      <c r="F15" s="30" t="s">
        <v>100</v>
      </c>
      <c r="G15" s="30" t="s">
        <v>101</v>
      </c>
      <c r="H15" s="31" t="s">
        <v>102</v>
      </c>
      <c r="I15" s="32">
        <v>17.55</v>
      </c>
    </row>
    <row r="16" spans="1:9" ht="14.25">
      <c r="A16" s="30">
        <v>6</v>
      </c>
      <c r="B16" s="30">
        <v>35093756</v>
      </c>
      <c r="C16" s="30">
        <v>5558</v>
      </c>
      <c r="D16" s="30" t="str">
        <f>LOOKUP(C16,'[1]ورقة3'!A7:A705,'[1]ورقة3'!B7:B705)</f>
        <v>ثانوية جابر بن حيان - المسيلة</v>
      </c>
      <c r="E16" s="30">
        <v>33</v>
      </c>
      <c r="F16" s="30" t="s">
        <v>103</v>
      </c>
      <c r="G16" s="30" t="s">
        <v>104</v>
      </c>
      <c r="H16" s="31" t="s">
        <v>105</v>
      </c>
      <c r="I16" s="32">
        <v>17.5</v>
      </c>
    </row>
    <row r="17" spans="1:9" ht="14.25">
      <c r="A17" s="30">
        <v>7</v>
      </c>
      <c r="B17" s="30">
        <v>35097544</v>
      </c>
      <c r="C17" s="30">
        <v>5574</v>
      </c>
      <c r="D17" s="30" t="str">
        <f>LOOKUP(C17,'[1]ورقة3'!A8:A706,'[1]ورقة3'!B8:B706)</f>
        <v>ثانوية الإمام مالك بن أنس - سيدي عيسى</v>
      </c>
      <c r="E17" s="30">
        <v>33</v>
      </c>
      <c r="F17" s="30" t="s">
        <v>106</v>
      </c>
      <c r="G17" s="30" t="s">
        <v>107</v>
      </c>
      <c r="H17" s="31" t="s">
        <v>108</v>
      </c>
      <c r="I17" s="32">
        <v>17.48</v>
      </c>
    </row>
    <row r="18" spans="1:9" ht="14.25">
      <c r="A18" s="30">
        <v>8</v>
      </c>
      <c r="B18" s="30">
        <v>35094197</v>
      </c>
      <c r="C18" s="30">
        <v>5561</v>
      </c>
      <c r="D18" s="30" t="str">
        <f>LOOKUP(C18,'[1]ورقة3'!A9:A707,'[1]ورقة3'!B9:B707)</f>
        <v>ثانوية عبد المجيد مزيان - المسيلة</v>
      </c>
      <c r="E18" s="30">
        <v>33</v>
      </c>
      <c r="F18" s="30" t="s">
        <v>109</v>
      </c>
      <c r="G18" s="30" t="s">
        <v>110</v>
      </c>
      <c r="H18" s="31" t="s">
        <v>111</v>
      </c>
      <c r="I18" s="32">
        <v>17.25</v>
      </c>
    </row>
    <row r="19" spans="1:9" ht="14.25">
      <c r="A19" s="30">
        <v>9</v>
      </c>
      <c r="B19" s="30">
        <v>35097289</v>
      </c>
      <c r="C19" s="30">
        <v>5574</v>
      </c>
      <c r="D19" s="30" t="str">
        <f>LOOKUP(C19,'[1]ورقة3'!A10:A708,'[1]ورقة3'!B10:B708)</f>
        <v>ثانوية الإمام مالك بن أنس - سيدي عيسى</v>
      </c>
      <c r="E19" s="30">
        <v>33</v>
      </c>
      <c r="F19" s="30" t="s">
        <v>112</v>
      </c>
      <c r="G19" s="30" t="s">
        <v>113</v>
      </c>
      <c r="H19" s="31" t="s">
        <v>114</v>
      </c>
      <c r="I19" s="32">
        <v>17.25</v>
      </c>
    </row>
    <row r="20" spans="1:9" ht="14.25">
      <c r="A20" s="30">
        <v>10</v>
      </c>
      <c r="B20" s="30">
        <v>35107677</v>
      </c>
      <c r="C20" s="30">
        <v>5642</v>
      </c>
      <c r="D20" s="30" t="str">
        <f>LOOKUP(C20,'[1]ورقة3'!A11:A709,'[1]ورقة3'!B11:B709)</f>
        <v>ثانوية زرواق بوزيد - امسيف</v>
      </c>
      <c r="E20" s="30">
        <v>36</v>
      </c>
      <c r="F20" s="30" t="s">
        <v>115</v>
      </c>
      <c r="G20" s="30" t="s">
        <v>116</v>
      </c>
      <c r="H20" s="31" t="s">
        <v>117</v>
      </c>
      <c r="I20" s="32">
        <v>17.2</v>
      </c>
    </row>
    <row r="21" spans="1:9" ht="14.25">
      <c r="A21" s="30">
        <v>11</v>
      </c>
      <c r="B21" s="30">
        <v>35094910</v>
      </c>
      <c r="C21" s="30">
        <v>5556</v>
      </c>
      <c r="D21" s="30" t="str">
        <f>LOOKUP(C21,'[1]ورقة3'!A2:A710,'[1]ورقة3'!B2:B710)</f>
        <v>ثا/إبراهيم بن الأغلب التميمي - المسيلة</v>
      </c>
      <c r="E21" s="30">
        <v>33</v>
      </c>
      <c r="F21" s="30" t="s">
        <v>118</v>
      </c>
      <c r="G21" s="30" t="s">
        <v>119</v>
      </c>
      <c r="H21" s="31" t="s">
        <v>120</v>
      </c>
      <c r="I21" s="32">
        <v>17.17</v>
      </c>
    </row>
    <row r="22" spans="1:9" ht="14.25">
      <c r="A22" s="30">
        <v>12</v>
      </c>
      <c r="B22" s="30">
        <v>35102662</v>
      </c>
      <c r="C22" s="30">
        <v>5604</v>
      </c>
      <c r="D22" s="30" t="str">
        <f>LOOKUP(C22,'[1]ورقة3'!A13:A711,'[1]ورقة3'!B13:B711)</f>
        <v>ثانوية بعجي محمد - أولاد دراج</v>
      </c>
      <c r="E22" s="30">
        <v>33</v>
      </c>
      <c r="F22" s="30" t="s">
        <v>121</v>
      </c>
      <c r="G22" s="30" t="s">
        <v>122</v>
      </c>
      <c r="H22" s="31" t="s">
        <v>123</v>
      </c>
      <c r="I22" s="32">
        <v>17.15</v>
      </c>
    </row>
    <row r="23" spans="1:9" ht="14.25">
      <c r="A23" s="30">
        <v>13</v>
      </c>
      <c r="B23" s="30">
        <v>35100145</v>
      </c>
      <c r="C23" s="30">
        <v>5585</v>
      </c>
      <c r="D23" s="30" t="str">
        <f>LOOKUP(C23,'[1]ورقة3'!A14:A712,'[1]ورقة3'!B14:B712)</f>
        <v>ثانوية محمد بن شبيرة - بوسعادة</v>
      </c>
      <c r="E23" s="30">
        <v>33</v>
      </c>
      <c r="F23" s="30" t="s">
        <v>124</v>
      </c>
      <c r="G23" s="30" t="s">
        <v>125</v>
      </c>
      <c r="H23" s="31" t="s">
        <v>126</v>
      </c>
      <c r="I23" s="32">
        <v>17.09</v>
      </c>
    </row>
    <row r="24" spans="1:9" ht="14.25">
      <c r="A24" s="30">
        <v>14</v>
      </c>
      <c r="B24" s="30">
        <v>35095084</v>
      </c>
      <c r="C24" s="30">
        <v>5560</v>
      </c>
      <c r="D24" s="30" t="str">
        <f>LOOKUP(C24,'[1]ورقة3'!A5:A713,'[1]ورقة3'!B5:B713)</f>
        <v>ثانوية محمد الشريف امساعدية - المسيلة</v>
      </c>
      <c r="E24" s="30">
        <v>33</v>
      </c>
      <c r="F24" s="30" t="s">
        <v>127</v>
      </c>
      <c r="G24" s="30" t="s">
        <v>128</v>
      </c>
      <c r="H24" s="31" t="s">
        <v>129</v>
      </c>
      <c r="I24" s="32">
        <v>16.99</v>
      </c>
    </row>
    <row r="25" spans="1:9" ht="14.25">
      <c r="A25" s="30">
        <v>15</v>
      </c>
      <c r="B25" s="30">
        <v>35094024</v>
      </c>
      <c r="C25" s="30">
        <v>5556</v>
      </c>
      <c r="D25" s="30" t="str">
        <f>LOOKUP(C25,'[1]ورقة3'!A6:A714,'[1]ورقة3'!B6:B714)</f>
        <v>ثا/إبراهيم بن الأغلب التميمي - المسيلة</v>
      </c>
      <c r="E25" s="30">
        <v>33</v>
      </c>
      <c r="F25" s="30" t="s">
        <v>130</v>
      </c>
      <c r="G25" s="30" t="s">
        <v>131</v>
      </c>
      <c r="H25" s="31" t="s">
        <v>132</v>
      </c>
      <c r="I25" s="32">
        <v>16.98</v>
      </c>
    </row>
    <row r="26" spans="1:9" ht="14.25">
      <c r="A26" s="30">
        <v>16</v>
      </c>
      <c r="B26" s="30">
        <v>35094823</v>
      </c>
      <c r="C26" s="30">
        <v>5558</v>
      </c>
      <c r="D26" s="30" t="str">
        <f>LOOKUP(C26,'[1]ورقة3'!A7:A715,'[1]ورقة3'!B7:B715)</f>
        <v>ثانوية جابر بن حيان - المسيلة</v>
      </c>
      <c r="E26" s="30">
        <v>33</v>
      </c>
      <c r="F26" s="30" t="s">
        <v>133</v>
      </c>
      <c r="G26" s="30" t="s">
        <v>134</v>
      </c>
      <c r="H26" s="31" t="s">
        <v>135</v>
      </c>
      <c r="I26" s="32">
        <v>16.95</v>
      </c>
    </row>
    <row r="27" spans="1:9" ht="14.25">
      <c r="A27" s="30">
        <v>17</v>
      </c>
      <c r="B27" s="30">
        <v>35103956</v>
      </c>
      <c r="C27" s="30">
        <v>5612</v>
      </c>
      <c r="D27" s="30" t="str">
        <f>LOOKUP(C27,'[1]ورقة3'!A18:A716,'[1]ورقة3'!B18:B716)</f>
        <v>ثانوية زيان زبلي - سليم</v>
      </c>
      <c r="E27" s="30">
        <v>33</v>
      </c>
      <c r="F27" s="30" t="s">
        <v>136</v>
      </c>
      <c r="G27" s="30" t="s">
        <v>137</v>
      </c>
      <c r="H27" s="31" t="s">
        <v>138</v>
      </c>
      <c r="I27" s="32">
        <v>16.93</v>
      </c>
    </row>
    <row r="28" spans="1:9" ht="14.25">
      <c r="A28" s="30">
        <v>18</v>
      </c>
      <c r="B28" s="30">
        <v>35110219</v>
      </c>
      <c r="C28" s="30">
        <v>5680</v>
      </c>
      <c r="D28" s="30" t="str">
        <f>LOOKUP(C28,'[1]ورقة3'!A19:A717,'[1]ورقة3'!B19:B717)</f>
        <v>ثانوية أولاد سيدي ابراهيم</v>
      </c>
      <c r="E28" s="30">
        <v>33</v>
      </c>
      <c r="F28" s="30" t="s">
        <v>139</v>
      </c>
      <c r="G28" s="30" t="s">
        <v>140</v>
      </c>
      <c r="H28" s="31" t="s">
        <v>141</v>
      </c>
      <c r="I28" s="32">
        <v>16.89</v>
      </c>
    </row>
    <row r="29" spans="1:9" ht="14.25">
      <c r="A29" s="30">
        <v>19</v>
      </c>
      <c r="B29" s="30">
        <v>35097168</v>
      </c>
      <c r="C29" s="30">
        <v>5574</v>
      </c>
      <c r="D29" s="30" t="str">
        <f>LOOKUP(C29,'[1]ورقة3'!A10:A718,'[1]ورقة3'!B10:B718)</f>
        <v>ثانوية الإمام مالك بن أنس - سيدي عيسى</v>
      </c>
      <c r="E29" s="30">
        <v>33</v>
      </c>
      <c r="F29" s="30" t="s">
        <v>142</v>
      </c>
      <c r="G29" s="30" t="s">
        <v>143</v>
      </c>
      <c r="H29" s="31" t="s">
        <v>144</v>
      </c>
      <c r="I29" s="32">
        <v>16.88</v>
      </c>
    </row>
    <row r="30" spans="1:9" ht="14.25">
      <c r="A30" s="30">
        <v>20</v>
      </c>
      <c r="B30" s="30">
        <v>35111010</v>
      </c>
      <c r="C30" s="30">
        <v>5690</v>
      </c>
      <c r="D30" s="30" t="str">
        <f>LOOKUP(C30,'[1]ورقة3'!A21:A84,'[1]ورقة3'!B21:B84)</f>
        <v>ثانوية الحنية - سيدي عيسى</v>
      </c>
      <c r="E30" s="30">
        <v>33</v>
      </c>
      <c r="F30" s="30" t="s">
        <v>145</v>
      </c>
      <c r="G30" s="30" t="s">
        <v>146</v>
      </c>
      <c r="H30" s="31" t="s">
        <v>147</v>
      </c>
      <c r="I30" s="32">
        <v>16.87</v>
      </c>
    </row>
    <row r="31" spans="1:9" ht="14.25">
      <c r="A31" s="30">
        <v>21</v>
      </c>
      <c r="B31" s="30">
        <v>35095241</v>
      </c>
      <c r="C31" s="30">
        <v>5558</v>
      </c>
      <c r="D31" s="30" t="str">
        <f>LOOKUP(C31,'[1]ورقة3'!A2:A720,'[1]ورقة3'!B2:B720)</f>
        <v>ثانوية جابر بن حيان - المسيلة</v>
      </c>
      <c r="E31" s="30">
        <v>34</v>
      </c>
      <c r="F31" s="30" t="s">
        <v>148</v>
      </c>
      <c r="G31" s="30" t="s">
        <v>125</v>
      </c>
      <c r="H31" s="31" t="s">
        <v>149</v>
      </c>
      <c r="I31" s="32">
        <v>16.84</v>
      </c>
    </row>
    <row r="32" spans="1:9" ht="14.25">
      <c r="A32" s="30">
        <v>22</v>
      </c>
      <c r="B32" s="30">
        <v>35099893</v>
      </c>
      <c r="C32" s="30">
        <v>5586</v>
      </c>
      <c r="D32" s="30" t="str">
        <f>LOOKUP(C32,'[1]ورقة3'!A23:A86,'[1]ورقة3'!B23:B86)</f>
        <v>ثانوية جمال عبدالناصر الهامل - بوسعادة</v>
      </c>
      <c r="E32" s="30">
        <v>33</v>
      </c>
      <c r="F32" s="30" t="s">
        <v>150</v>
      </c>
      <c r="G32" s="30" t="s">
        <v>151</v>
      </c>
      <c r="H32" s="31" t="s">
        <v>152</v>
      </c>
      <c r="I32" s="32">
        <v>16.82</v>
      </c>
    </row>
    <row r="33" spans="1:9" ht="14.25">
      <c r="A33" s="30">
        <v>23</v>
      </c>
      <c r="B33" s="30">
        <v>35093774</v>
      </c>
      <c r="C33" s="30">
        <v>5560</v>
      </c>
      <c r="D33" s="30" t="str">
        <f>LOOKUP(C33,'[1]ورقة3'!A4:A722,'[1]ورقة3'!B4:B722)</f>
        <v>ثانوية محمد الشريف امساعدية - المسيلة</v>
      </c>
      <c r="E33" s="30">
        <v>33</v>
      </c>
      <c r="F33" s="30" t="s">
        <v>153</v>
      </c>
      <c r="G33" s="30" t="s">
        <v>154</v>
      </c>
      <c r="H33" s="31" t="s">
        <v>155</v>
      </c>
      <c r="I33" s="32">
        <v>16.79</v>
      </c>
    </row>
    <row r="34" spans="1:9" ht="14.25">
      <c r="A34" s="30">
        <v>24</v>
      </c>
      <c r="B34" s="30">
        <v>35102065</v>
      </c>
      <c r="C34" s="30">
        <v>5597</v>
      </c>
      <c r="D34" s="30" t="str">
        <f>LOOKUP(C34,'[1]ورقة3'!A25:A88,'[1]ورقة3'!B25:B88)</f>
        <v>ثانوية الحوران - حمام الضلعة</v>
      </c>
      <c r="E34" s="30">
        <v>33</v>
      </c>
      <c r="F34" s="30" t="s">
        <v>156</v>
      </c>
      <c r="G34" s="30" t="s">
        <v>157</v>
      </c>
      <c r="H34" s="31" t="s">
        <v>158</v>
      </c>
      <c r="I34" s="32">
        <v>16.77</v>
      </c>
    </row>
    <row r="35" spans="1:9" ht="14.25">
      <c r="A35" s="30">
        <v>25</v>
      </c>
      <c r="B35" s="30">
        <v>35097314</v>
      </c>
      <c r="C35" s="30">
        <v>5574</v>
      </c>
      <c r="D35" s="30" t="str">
        <f>LOOKUP(C35,'[1]ورقة3'!A6:A724,'[1]ورقة3'!B6:B724)</f>
        <v>ثانوية الإمام مالك بن أنس - سيدي عيسى</v>
      </c>
      <c r="E35" s="30">
        <v>33</v>
      </c>
      <c r="F35" s="30" t="s">
        <v>159</v>
      </c>
      <c r="G35" s="30" t="s">
        <v>160</v>
      </c>
      <c r="H35" s="31" t="s">
        <v>161</v>
      </c>
      <c r="I35" s="32">
        <v>16.75</v>
      </c>
    </row>
    <row r="36" spans="1:9" ht="14.25">
      <c r="A36" s="30">
        <v>26</v>
      </c>
      <c r="B36" s="30">
        <v>35093412</v>
      </c>
      <c r="C36" s="30">
        <v>5557</v>
      </c>
      <c r="D36" s="30" t="str">
        <f>LOOKUP(C36,'[1]ورقة3'!A7:A725,'[1]ورقة3'!B7:B725)</f>
        <v>ثانوية عثمان بن عفان - المسيلة</v>
      </c>
      <c r="E36" s="30">
        <v>33</v>
      </c>
      <c r="F36" s="30" t="s">
        <v>91</v>
      </c>
      <c r="G36" s="30" t="s">
        <v>162</v>
      </c>
      <c r="H36" s="31" t="s">
        <v>163</v>
      </c>
      <c r="I36" s="32">
        <v>16.73</v>
      </c>
    </row>
    <row r="37" spans="1:9" ht="14.25">
      <c r="A37" s="30">
        <v>27</v>
      </c>
      <c r="B37" s="30">
        <v>35099941</v>
      </c>
      <c r="C37" s="30">
        <v>5583</v>
      </c>
      <c r="D37" s="30" t="str">
        <f>LOOKUP(C37,'[1]ورقة3'!A8:A726,'[1]ورقة3'!B8:B726)</f>
        <v>ثانوية أبي مزراق - بوسعادة</v>
      </c>
      <c r="E37" s="30">
        <v>33</v>
      </c>
      <c r="F37" s="30" t="s">
        <v>164</v>
      </c>
      <c r="G37" s="30" t="s">
        <v>165</v>
      </c>
      <c r="H37" s="31" t="s">
        <v>166</v>
      </c>
      <c r="I37" s="32">
        <v>16.69</v>
      </c>
    </row>
    <row r="38" spans="1:9" ht="14.25">
      <c r="A38" s="30">
        <v>29</v>
      </c>
      <c r="B38" s="30">
        <v>35094263</v>
      </c>
      <c r="C38" s="30">
        <v>5561</v>
      </c>
      <c r="D38" s="30" t="str">
        <f>LOOKUP(C38,'[1]ورقة3'!A10:A728,'[1]ورقة3'!B10:B728)</f>
        <v>ثانوية عبد المجيد مزيان - المسيلة</v>
      </c>
      <c r="E38" s="30">
        <v>33</v>
      </c>
      <c r="F38" s="30" t="s">
        <v>167</v>
      </c>
      <c r="G38" s="30" t="s">
        <v>168</v>
      </c>
      <c r="H38" s="31" t="s">
        <v>169</v>
      </c>
      <c r="I38" s="32">
        <v>16.68</v>
      </c>
    </row>
    <row r="39" spans="1:9" ht="14.25">
      <c r="A39" s="30">
        <v>28</v>
      </c>
      <c r="B39" s="30">
        <v>35094139</v>
      </c>
      <c r="C39" s="30">
        <v>5558</v>
      </c>
      <c r="D39" s="30" t="str">
        <f>LOOKUP(C39,'[1]ورقة3'!A9:A727,'[1]ورقة3'!B9:B727)</f>
        <v>ثانوية جابر بن حيان - المسيلة</v>
      </c>
      <c r="E39" s="30">
        <v>33</v>
      </c>
      <c r="F39" s="30" t="s">
        <v>170</v>
      </c>
      <c r="G39" s="30" t="s">
        <v>171</v>
      </c>
      <c r="H39" s="31" t="s">
        <v>172</v>
      </c>
      <c r="I39" s="32">
        <v>16.68</v>
      </c>
    </row>
    <row r="40" spans="1:9" ht="14.25">
      <c r="A40" s="30">
        <v>30</v>
      </c>
      <c r="B40" s="30">
        <v>35097281</v>
      </c>
      <c r="C40" s="30">
        <v>5577</v>
      </c>
      <c r="D40" s="30" t="str">
        <f>LOOKUP(C40,'[1]ورقة3'!A11:A729,'[1]ورقة3'!B11:B729)</f>
        <v>ثانوية الحنية - سيدي عيسى</v>
      </c>
      <c r="E40" s="30">
        <v>33</v>
      </c>
      <c r="F40" s="30" t="s">
        <v>173</v>
      </c>
      <c r="G40" s="30" t="s">
        <v>174</v>
      </c>
      <c r="H40" s="31" t="s">
        <v>175</v>
      </c>
      <c r="I40" s="32">
        <v>16.67</v>
      </c>
    </row>
    <row r="41" spans="1:9" ht="14.25">
      <c r="A41" s="30">
        <v>32</v>
      </c>
      <c r="B41" s="30">
        <v>35102147</v>
      </c>
      <c r="C41" s="30">
        <v>5596</v>
      </c>
      <c r="D41" s="30" t="str">
        <f>LOOKUP(C41,'[1]ورقة3'!A3:A731,'[1]ورقة3'!B3:B731)</f>
        <v>ثانوية فايد السعيد - حمام الضلعة</v>
      </c>
      <c r="E41" s="30">
        <v>36</v>
      </c>
      <c r="F41" s="30" t="s">
        <v>176</v>
      </c>
      <c r="G41" s="30" t="s">
        <v>177</v>
      </c>
      <c r="H41" s="31" t="s">
        <v>178</v>
      </c>
      <c r="I41" s="32">
        <v>16.62</v>
      </c>
    </row>
    <row r="42" spans="1:9" ht="14.25">
      <c r="A42" s="30">
        <v>31</v>
      </c>
      <c r="B42" s="30">
        <v>35094029</v>
      </c>
      <c r="C42" s="30">
        <v>5553</v>
      </c>
      <c r="D42" s="30" t="str">
        <f>LOOKUP(C42,'[1]ورقة3'!A2:A730,'[1]ورقة3'!B2:B730)</f>
        <v>ثانوية صلاح الدين الأيوبي - المسيلة</v>
      </c>
      <c r="E42" s="30">
        <v>33</v>
      </c>
      <c r="F42" s="30" t="s">
        <v>179</v>
      </c>
      <c r="G42" s="30" t="s">
        <v>180</v>
      </c>
      <c r="H42" s="31" t="s">
        <v>181</v>
      </c>
      <c r="I42" s="32">
        <v>16.62</v>
      </c>
    </row>
    <row r="43" spans="1:9" ht="14.25">
      <c r="A43" s="30">
        <v>33</v>
      </c>
      <c r="B43" s="30">
        <v>35102737</v>
      </c>
      <c r="C43" s="30">
        <v>5602</v>
      </c>
      <c r="D43" s="30" t="str">
        <f>LOOKUP(C43,'[1]ورقة3'!A4:A732,'[1]ورقة3'!B4:B732)</f>
        <v>ثانوية حميدي عيسى - أولاد دراج</v>
      </c>
      <c r="E43" s="30">
        <v>33</v>
      </c>
      <c r="F43" s="30" t="s">
        <v>182</v>
      </c>
      <c r="G43" s="30" t="s">
        <v>134</v>
      </c>
      <c r="H43" s="31" t="s">
        <v>183</v>
      </c>
      <c r="I43" s="32">
        <v>16.62</v>
      </c>
    </row>
    <row r="44" spans="1:9" ht="14.25">
      <c r="A44" s="30">
        <v>34</v>
      </c>
      <c r="B44" s="30">
        <v>35100736</v>
      </c>
      <c r="C44" s="30">
        <v>5585</v>
      </c>
      <c r="D44" s="30" t="str">
        <f>LOOKUP(C44,'[1]ورقة3'!A35:A98,'[1]ورقة3'!B35:B98)</f>
        <v>ثانوية محمد بن شبيرة - بوسعادة</v>
      </c>
      <c r="E44" s="30">
        <v>33</v>
      </c>
      <c r="F44" s="30" t="s">
        <v>94</v>
      </c>
      <c r="G44" s="30" t="s">
        <v>184</v>
      </c>
      <c r="H44" s="31" t="s">
        <v>185</v>
      </c>
      <c r="I44" s="32">
        <v>16.6</v>
      </c>
    </row>
    <row r="45" spans="1:9" ht="14.25">
      <c r="A45" s="30">
        <v>35</v>
      </c>
      <c r="B45" s="30">
        <v>35094623</v>
      </c>
      <c r="C45" s="30">
        <v>5558</v>
      </c>
      <c r="D45" s="30" t="str">
        <f>LOOKUP(C45,'[1]ورقة3'!A36:A99,'[1]ورقة3'!B36:B99)</f>
        <v>ثانوية جابر بن حيان - المسيلة</v>
      </c>
      <c r="E45" s="30">
        <v>33</v>
      </c>
      <c r="F45" s="30" t="s">
        <v>186</v>
      </c>
      <c r="G45" s="30" t="s">
        <v>187</v>
      </c>
      <c r="H45" s="31" t="s">
        <v>188</v>
      </c>
      <c r="I45" s="32">
        <v>16.57</v>
      </c>
    </row>
    <row r="46" spans="1:9" ht="14.25">
      <c r="A46" s="30">
        <v>36</v>
      </c>
      <c r="B46" s="30">
        <v>35094461</v>
      </c>
      <c r="C46" s="30">
        <v>5560</v>
      </c>
      <c r="D46" s="30" t="str">
        <f>LOOKUP(C46,'[1]ورقة3'!A37:A100,'[1]ورقة3'!B37:B100)</f>
        <v>ثانوية محمد الشريف امساعدية - المسيلة</v>
      </c>
      <c r="E46" s="30">
        <v>33</v>
      </c>
      <c r="F46" s="30" t="s">
        <v>189</v>
      </c>
      <c r="G46" s="30" t="s">
        <v>190</v>
      </c>
      <c r="H46" s="31" t="s">
        <v>191</v>
      </c>
      <c r="I46" s="32">
        <v>16.53</v>
      </c>
    </row>
    <row r="47" spans="1:9" ht="14.25">
      <c r="A47" s="30">
        <v>37</v>
      </c>
      <c r="B47" s="30">
        <v>35093336</v>
      </c>
      <c r="C47" s="30">
        <v>5560</v>
      </c>
      <c r="D47" s="30" t="str">
        <f>LOOKUP(C47,'[1]ورقة3'!A38:A101,'[1]ورقة3'!B38:B101)</f>
        <v>ثانوية محمد الشريف امساعدية - المسيلة</v>
      </c>
      <c r="E47" s="30">
        <v>33</v>
      </c>
      <c r="F47" s="30" t="s">
        <v>192</v>
      </c>
      <c r="G47" s="30" t="s">
        <v>193</v>
      </c>
      <c r="H47" s="31" t="s">
        <v>194</v>
      </c>
      <c r="I47" s="32">
        <v>16.52</v>
      </c>
    </row>
    <row r="48" spans="1:9" ht="14.25">
      <c r="A48" s="30">
        <v>38</v>
      </c>
      <c r="B48" s="30">
        <v>35110915</v>
      </c>
      <c r="C48" s="30">
        <v>5691</v>
      </c>
      <c r="D48" s="30" t="str">
        <f>LOOKUP(C48,'[1]ورقة3'!A39:A102,'[1]ورقة3'!B39:B102)</f>
        <v>ثانوية زيان زبلي - سليم</v>
      </c>
      <c r="E48" s="30">
        <v>33</v>
      </c>
      <c r="F48" s="30" t="s">
        <v>195</v>
      </c>
      <c r="G48" s="30" t="s">
        <v>196</v>
      </c>
      <c r="H48" s="31" t="s">
        <v>197</v>
      </c>
      <c r="I48" s="32">
        <v>16.47</v>
      </c>
    </row>
    <row r="49" spans="1:9" ht="14.25">
      <c r="A49" s="30">
        <v>39</v>
      </c>
      <c r="B49" s="30">
        <v>35105097</v>
      </c>
      <c r="C49" s="30">
        <v>5617</v>
      </c>
      <c r="D49" s="30" t="str">
        <f>LOOKUP(C49,'[1]ورقة3'!A40:A103,'[1]ورقة3'!B40:B103)</f>
        <v>ثانوية عطوي الحاج - عين الريش</v>
      </c>
      <c r="E49" s="30">
        <v>33</v>
      </c>
      <c r="F49" s="30" t="s">
        <v>198</v>
      </c>
      <c r="G49" s="30" t="s">
        <v>199</v>
      </c>
      <c r="H49" s="31" t="s">
        <v>200</v>
      </c>
      <c r="I49" s="32">
        <v>16.46</v>
      </c>
    </row>
    <row r="50" spans="1:9" ht="14.25">
      <c r="A50" s="30">
        <v>40</v>
      </c>
      <c r="B50" s="30">
        <v>35093675</v>
      </c>
      <c r="C50" s="30">
        <v>5561</v>
      </c>
      <c r="D50" s="30" t="str">
        <f>LOOKUP(C50,'[1]ورقة3'!A41:A104,'[1]ورقة3'!B41:B104)</f>
        <v>ثانوية عبد المجيد مزيان - المسيلة</v>
      </c>
      <c r="E50" s="30">
        <v>33</v>
      </c>
      <c r="F50" s="30" t="s">
        <v>201</v>
      </c>
      <c r="G50" s="30" t="s">
        <v>202</v>
      </c>
      <c r="H50" s="31" t="s">
        <v>203</v>
      </c>
      <c r="I50" s="32">
        <v>16.45</v>
      </c>
    </row>
    <row r="51" spans="1:9" ht="14.25">
      <c r="A51" s="30">
        <v>41</v>
      </c>
      <c r="B51" s="30">
        <v>35094881</v>
      </c>
      <c r="C51" s="30">
        <v>5558</v>
      </c>
      <c r="D51" s="30" t="str">
        <f>LOOKUP(C51,'[1]ورقة3'!A42:A105,'[1]ورقة3'!B42:B105)</f>
        <v>ثانوية جابر بن حيان - المسيلة</v>
      </c>
      <c r="E51" s="30">
        <v>33</v>
      </c>
      <c r="F51" s="30" t="s">
        <v>204</v>
      </c>
      <c r="G51" s="30" t="s">
        <v>205</v>
      </c>
      <c r="H51" s="31" t="s">
        <v>206</v>
      </c>
      <c r="I51" s="32">
        <v>16.45</v>
      </c>
    </row>
    <row r="52" spans="1:9" ht="14.25">
      <c r="A52" s="30">
        <v>43</v>
      </c>
      <c r="B52" s="30">
        <v>35102169</v>
      </c>
      <c r="C52" s="30">
        <v>5596</v>
      </c>
      <c r="D52" s="30" t="str">
        <f>LOOKUP(C52,'[1]ورقة3'!A44:A107,'[1]ورقة3'!B44:B107)</f>
        <v>ثانوية فايد السعيد - حمام الضلعة</v>
      </c>
      <c r="E52" s="30">
        <v>36</v>
      </c>
      <c r="F52" s="30" t="s">
        <v>207</v>
      </c>
      <c r="G52" s="30" t="s">
        <v>208</v>
      </c>
      <c r="H52" s="31" t="s">
        <v>209</v>
      </c>
      <c r="I52" s="32">
        <v>16.43</v>
      </c>
    </row>
    <row r="53" spans="1:9" ht="14.25">
      <c r="A53" s="30">
        <v>42</v>
      </c>
      <c r="B53" s="30">
        <v>35093421</v>
      </c>
      <c r="C53" s="30">
        <v>5553</v>
      </c>
      <c r="D53" s="30" t="str">
        <f>LOOKUP(C53,'[1]ورقة3'!A3:A741,'[1]ورقة3'!B3:B741)</f>
        <v>ثانوية صلاح الدين الأيوبي - المسيلة</v>
      </c>
      <c r="E53" s="30">
        <v>33</v>
      </c>
      <c r="F53" s="30" t="s">
        <v>210</v>
      </c>
      <c r="G53" s="30" t="s">
        <v>211</v>
      </c>
      <c r="H53" s="31" t="s">
        <v>212</v>
      </c>
      <c r="I53" s="32">
        <v>16.43</v>
      </c>
    </row>
    <row r="54" spans="1:9" ht="14.25">
      <c r="A54" s="30">
        <v>44</v>
      </c>
      <c r="B54" s="30">
        <v>35100917</v>
      </c>
      <c r="C54" s="30">
        <v>5585</v>
      </c>
      <c r="D54" s="30" t="str">
        <f>LOOKUP(C54,'[1]ورقة3'!A45:A108,'[1]ورقة3'!B45:B108)</f>
        <v>ثانوية محمد بن شبيرة - بوسعادة</v>
      </c>
      <c r="E54" s="30">
        <v>34</v>
      </c>
      <c r="F54" s="30" t="s">
        <v>213</v>
      </c>
      <c r="G54" s="30" t="s">
        <v>214</v>
      </c>
      <c r="H54" s="31" t="s">
        <v>215</v>
      </c>
      <c r="I54" s="32">
        <v>16.42</v>
      </c>
    </row>
    <row r="55" spans="1:9" ht="14.25">
      <c r="A55" s="30">
        <v>45</v>
      </c>
      <c r="B55" s="30">
        <v>35107180</v>
      </c>
      <c r="C55" s="30">
        <v>5637</v>
      </c>
      <c r="D55" s="30" t="str">
        <f>LOOKUP(C55,'[1]ورقة3'!A46:A109,'[1]ورقة3'!B46:B109)</f>
        <v>الثانوية الجديدة عين الخضراء</v>
      </c>
      <c r="E55" s="30">
        <v>33</v>
      </c>
      <c r="F55" s="30" t="s">
        <v>106</v>
      </c>
      <c r="G55" s="30" t="s">
        <v>216</v>
      </c>
      <c r="H55" s="31" t="s">
        <v>217</v>
      </c>
      <c r="I55" s="32">
        <v>16.4</v>
      </c>
    </row>
    <row r="56" spans="1:9" ht="14.25">
      <c r="A56" s="30">
        <v>46</v>
      </c>
      <c r="B56" s="30">
        <v>35096164</v>
      </c>
      <c r="C56" s="30">
        <v>5568</v>
      </c>
      <c r="D56" s="30" t="str">
        <f>LOOKUP(C56,'[1]ورقة3'!A47:A110,'[1]ورقة3'!B47:B110)</f>
        <v>ثانوية هواري بومدين - برهوم</v>
      </c>
      <c r="E56" s="30">
        <v>36</v>
      </c>
      <c r="F56" s="30" t="s">
        <v>218</v>
      </c>
      <c r="G56" s="30" t="s">
        <v>219</v>
      </c>
      <c r="H56" s="31" t="s">
        <v>220</v>
      </c>
      <c r="I56" s="32">
        <v>16.39</v>
      </c>
    </row>
    <row r="57" spans="1:9" ht="14.25">
      <c r="A57" s="30">
        <v>48</v>
      </c>
      <c r="B57" s="30">
        <v>35095221</v>
      </c>
      <c r="C57" s="30">
        <v>5557</v>
      </c>
      <c r="D57" s="30" t="str">
        <f>LOOKUP(C57,'[1]ورقة3'!A3:A112,'[1]ورقة3'!B3:B112)</f>
        <v>ثانوية عثمان بن عفان - المسيلة</v>
      </c>
      <c r="E57" s="30">
        <v>34</v>
      </c>
      <c r="F57" s="30" t="s">
        <v>221</v>
      </c>
      <c r="G57" s="30" t="s">
        <v>222</v>
      </c>
      <c r="H57" s="31" t="s">
        <v>223</v>
      </c>
      <c r="I57" s="32">
        <v>16.38</v>
      </c>
    </row>
    <row r="58" spans="1:9" ht="14.25">
      <c r="A58" s="30">
        <v>47</v>
      </c>
      <c r="B58" s="30">
        <v>35094888</v>
      </c>
      <c r="C58" s="30">
        <v>5558</v>
      </c>
      <c r="D58" s="30" t="str">
        <f>LOOKUP(C58,'[1]ورقة3'!A2:A111,'[1]ورقة3'!B2:B111)</f>
        <v>ثانوية جابر بن حيان - المسيلة</v>
      </c>
      <c r="E58" s="30">
        <v>33</v>
      </c>
      <c r="F58" s="30" t="s">
        <v>224</v>
      </c>
      <c r="G58" s="30" t="s">
        <v>205</v>
      </c>
      <c r="H58" s="31" t="s">
        <v>225</v>
      </c>
      <c r="I58" s="32">
        <v>16.38</v>
      </c>
    </row>
    <row r="59" spans="1:9" ht="14.25">
      <c r="A59" s="30">
        <v>49</v>
      </c>
      <c r="B59" s="30">
        <v>35099913</v>
      </c>
      <c r="C59" s="30">
        <v>5583</v>
      </c>
      <c r="D59" s="30" t="str">
        <f>LOOKUP(C59,'[1]ورقة3'!A50:A113,'[1]ورقة3'!B50:B113)</f>
        <v>ثانوية أبي مزراق - بوسعادة</v>
      </c>
      <c r="E59" s="30">
        <v>33</v>
      </c>
      <c r="F59" s="30" t="s">
        <v>226</v>
      </c>
      <c r="G59" s="30" t="s">
        <v>227</v>
      </c>
      <c r="H59" s="31" t="s">
        <v>228</v>
      </c>
      <c r="I59" s="32">
        <v>16.38</v>
      </c>
    </row>
    <row r="60" spans="1:9" ht="14.25">
      <c r="A60" s="30">
        <v>50</v>
      </c>
      <c r="B60" s="30">
        <v>35097612</v>
      </c>
      <c r="C60" s="30">
        <v>5574</v>
      </c>
      <c r="D60" s="30" t="str">
        <f>LOOKUP(C60,'[1]ورقة3'!A51:A114,'[1]ورقة3'!B51:B114)</f>
        <v>ثانوية الإمام مالك بن أنس - سيدي عيسى</v>
      </c>
      <c r="E60" s="30">
        <v>33</v>
      </c>
      <c r="F60" s="30" t="s">
        <v>229</v>
      </c>
      <c r="G60" s="30" t="s">
        <v>134</v>
      </c>
      <c r="H60" s="31" t="s">
        <v>230</v>
      </c>
      <c r="I60" s="32">
        <v>16.37</v>
      </c>
    </row>
    <row r="61" spans="1:9" ht="14.25">
      <c r="A61" s="30">
        <v>51</v>
      </c>
      <c r="B61" s="30">
        <v>35095163</v>
      </c>
      <c r="C61" s="30">
        <v>5561</v>
      </c>
      <c r="D61" s="30" t="str">
        <f>LOOKUP(C61,'[1]ورقة3'!A52:A115,'[1]ورقة3'!B52:B115)</f>
        <v>ثانوية عبد المجيد مزيان - المسيلة</v>
      </c>
      <c r="E61" s="30">
        <v>33</v>
      </c>
      <c r="F61" s="30" t="s">
        <v>231</v>
      </c>
      <c r="G61" s="30" t="s">
        <v>232</v>
      </c>
      <c r="H61" s="31" t="s">
        <v>233</v>
      </c>
      <c r="I61" s="32">
        <v>16.35</v>
      </c>
    </row>
    <row r="62" spans="1:9" ht="14.25">
      <c r="A62" s="30">
        <v>52</v>
      </c>
      <c r="B62" s="30">
        <v>35097736</v>
      </c>
      <c r="C62" s="30">
        <v>5574</v>
      </c>
      <c r="D62" s="30" t="str">
        <f>LOOKUP(C62,'[1]ورقة3'!A53:A116,'[1]ورقة3'!B53:B116)</f>
        <v>ثانوية الإمام مالك بن أنس - سيدي عيسى</v>
      </c>
      <c r="E62" s="30">
        <v>33</v>
      </c>
      <c r="F62" s="30" t="s">
        <v>234</v>
      </c>
      <c r="G62" s="30" t="s">
        <v>235</v>
      </c>
      <c r="H62" s="31" t="s">
        <v>236</v>
      </c>
      <c r="I62" s="32">
        <v>16.35</v>
      </c>
    </row>
    <row r="63" spans="1:9" ht="14.25">
      <c r="A63" s="30">
        <v>53</v>
      </c>
      <c r="B63" s="30">
        <v>35100115</v>
      </c>
      <c r="C63" s="30">
        <v>5587</v>
      </c>
      <c r="D63" s="30" t="str">
        <f>LOOKUP(C63,'[1]ورقة3'!A54:A117,'[1]ورقة3'!B54:B117)</f>
        <v>ثانوية محمد بوضياف - بوسعادة</v>
      </c>
      <c r="E63" s="30">
        <v>33</v>
      </c>
      <c r="F63" s="30" t="s">
        <v>237</v>
      </c>
      <c r="G63" s="30" t="s">
        <v>238</v>
      </c>
      <c r="H63" s="31" t="s">
        <v>239</v>
      </c>
      <c r="I63" s="32">
        <v>16.32</v>
      </c>
    </row>
    <row r="64" spans="1:9" ht="14.25">
      <c r="A64" s="30">
        <v>54</v>
      </c>
      <c r="B64" s="30">
        <v>35108361</v>
      </c>
      <c r="C64" s="30">
        <v>5656</v>
      </c>
      <c r="D64" s="30" t="str">
        <f>LOOKUP(C64,'[1]ورقة3'!A55:A118,'[1]ورقة3'!B55:B118)</f>
        <v>ثانوية خيري الحاج الخير- مقرة</v>
      </c>
      <c r="E64" s="30">
        <v>31</v>
      </c>
      <c r="F64" s="30" t="s">
        <v>240</v>
      </c>
      <c r="G64" s="30" t="s">
        <v>98</v>
      </c>
      <c r="H64" s="31" t="s">
        <v>241</v>
      </c>
      <c r="I64" s="32">
        <v>16.3</v>
      </c>
    </row>
    <row r="65" spans="1:9" ht="14.25">
      <c r="A65" s="30">
        <v>55</v>
      </c>
      <c r="B65" s="30">
        <v>35093989</v>
      </c>
      <c r="C65" s="30">
        <v>5558</v>
      </c>
      <c r="D65" s="30" t="str">
        <f>LOOKUP(C65,'[1]ورقة3'!A56:A119,'[1]ورقة3'!B56:B119)</f>
        <v>ثانوية جابر بن حيان - المسيلة</v>
      </c>
      <c r="E65" s="30">
        <v>33</v>
      </c>
      <c r="F65" s="30" t="s">
        <v>242</v>
      </c>
      <c r="G65" s="30" t="s">
        <v>146</v>
      </c>
      <c r="H65" s="31" t="s">
        <v>243</v>
      </c>
      <c r="I65" s="32">
        <v>16.28</v>
      </c>
    </row>
    <row r="66" spans="1:9" ht="14.25">
      <c r="A66" s="30">
        <v>56</v>
      </c>
      <c r="B66" s="30">
        <v>35108980</v>
      </c>
      <c r="C66" s="30">
        <v>5654</v>
      </c>
      <c r="D66" s="30" t="str">
        <f>LOOKUP(C66,'[1]ورقة3'!A57:A120,'[1]ورقة3'!B57:B120)</f>
        <v>ثانوية أحمد عروة - مقرة</v>
      </c>
      <c r="E66" s="30">
        <v>33</v>
      </c>
      <c r="F66" s="30" t="s">
        <v>244</v>
      </c>
      <c r="G66" s="30" t="s">
        <v>245</v>
      </c>
      <c r="H66" s="31" t="s">
        <v>246</v>
      </c>
      <c r="I66" s="32">
        <v>16.28</v>
      </c>
    </row>
    <row r="67" spans="1:9" ht="14.25">
      <c r="A67" s="30">
        <v>57</v>
      </c>
      <c r="B67" s="30">
        <v>35094025</v>
      </c>
      <c r="C67" s="30">
        <v>5558</v>
      </c>
      <c r="D67" s="30" t="str">
        <f>LOOKUP(C67,'[1]ورقة3'!A58:A121,'[1]ورقة3'!B58:B121)</f>
        <v>ثانوية جابر بن حيان - المسيلة</v>
      </c>
      <c r="E67" s="30">
        <v>33</v>
      </c>
      <c r="F67" s="30" t="s">
        <v>247</v>
      </c>
      <c r="G67" s="30" t="s">
        <v>131</v>
      </c>
      <c r="H67" s="31" t="s">
        <v>248</v>
      </c>
      <c r="I67" s="32">
        <v>16.27</v>
      </c>
    </row>
    <row r="68" spans="1:9" ht="14.25">
      <c r="A68" s="30">
        <v>59</v>
      </c>
      <c r="B68" s="30">
        <v>35101057</v>
      </c>
      <c r="C68" s="30">
        <v>5587</v>
      </c>
      <c r="D68" s="30" t="str">
        <f>LOOKUP(C68,'[1]ورقة3'!A60:A123,'[1]ورقة3'!B60:B123)</f>
        <v>ثانوية محمد بوضياف - بوسعادة</v>
      </c>
      <c r="E68" s="30">
        <v>36</v>
      </c>
      <c r="F68" s="30" t="s">
        <v>249</v>
      </c>
      <c r="G68" s="30" t="s">
        <v>250</v>
      </c>
      <c r="H68" s="31" t="s">
        <v>251</v>
      </c>
      <c r="I68" s="32">
        <v>16.25</v>
      </c>
    </row>
    <row r="69" spans="1:9" ht="14.25">
      <c r="A69" s="30">
        <v>58</v>
      </c>
      <c r="B69" s="30">
        <v>35096046</v>
      </c>
      <c r="C69" s="30">
        <v>5569</v>
      </c>
      <c r="D69" s="30" t="str">
        <f>LOOKUP(C69,'[1]ورقة3'!A59:A122,'[1]ورقة3'!B59:B122)</f>
        <v>الثانوية الجديدة برهوم</v>
      </c>
      <c r="E69" s="30">
        <v>33</v>
      </c>
      <c r="F69" s="30" t="s">
        <v>252</v>
      </c>
      <c r="G69" s="30" t="s">
        <v>253</v>
      </c>
      <c r="H69" s="31" t="s">
        <v>254</v>
      </c>
      <c r="I69" s="32">
        <v>16.25</v>
      </c>
    </row>
    <row r="70" spans="1:9" ht="14.25">
      <c r="A70" s="30">
        <v>60</v>
      </c>
      <c r="B70" s="30">
        <v>35102180</v>
      </c>
      <c r="C70" s="30">
        <v>5596</v>
      </c>
      <c r="D70" s="30" t="str">
        <f>LOOKUP(C70,'[1]ورقة3'!A61:A124,'[1]ورقة3'!B61:B124)</f>
        <v>ثانوية فايد السعيد - حمام الضلعة</v>
      </c>
      <c r="E70" s="30">
        <v>36</v>
      </c>
      <c r="F70" s="30" t="s">
        <v>255</v>
      </c>
      <c r="G70" s="30" t="s">
        <v>256</v>
      </c>
      <c r="H70" s="31" t="s">
        <v>257</v>
      </c>
      <c r="I70" s="32">
        <v>16.24</v>
      </c>
    </row>
    <row r="71" spans="1:9" ht="14.25">
      <c r="A71" s="30">
        <v>61</v>
      </c>
      <c r="B71" s="30">
        <v>35109108</v>
      </c>
      <c r="C71" s="30">
        <v>5654</v>
      </c>
      <c r="D71" s="30" t="str">
        <f>LOOKUP(C71,'[1]ورقة3'!A62:A125,'[1]ورقة3'!B62:B125)</f>
        <v>ثانوية أحمد عروة - مقرة</v>
      </c>
      <c r="E71" s="30">
        <v>36</v>
      </c>
      <c r="F71" s="30" t="s">
        <v>258</v>
      </c>
      <c r="G71" s="30" t="s">
        <v>259</v>
      </c>
      <c r="H71" s="31" t="s">
        <v>260</v>
      </c>
      <c r="I71" s="32">
        <v>16.22</v>
      </c>
    </row>
    <row r="72" spans="1:9" ht="14.25">
      <c r="A72" s="30">
        <v>63</v>
      </c>
      <c r="B72" s="30">
        <v>35095986</v>
      </c>
      <c r="C72" s="30">
        <v>5568</v>
      </c>
      <c r="D72" s="30" t="str">
        <f>LOOKUP(C72,'[1]ورقة3'!A64:A127,'[1]ورقة3'!B64:B127)</f>
        <v>ثانوية هواري بومدين - برهوم</v>
      </c>
      <c r="E72" s="30">
        <v>33</v>
      </c>
      <c r="F72" s="30" t="s">
        <v>261</v>
      </c>
      <c r="G72" s="30" t="s">
        <v>262</v>
      </c>
      <c r="H72" s="31" t="s">
        <v>263</v>
      </c>
      <c r="I72" s="32">
        <v>16.2</v>
      </c>
    </row>
    <row r="73" spans="1:9" ht="14.25">
      <c r="A73" s="30">
        <v>62</v>
      </c>
      <c r="B73" s="30">
        <v>35095109</v>
      </c>
      <c r="C73" s="30">
        <v>5558</v>
      </c>
      <c r="D73" s="30" t="str">
        <f>LOOKUP(C73,'[1]ورقة3'!A63:A126,'[1]ورقة3'!B63:B126)</f>
        <v>ثانوية جابر بن حيان - المسيلة</v>
      </c>
      <c r="E73" s="30">
        <v>33</v>
      </c>
      <c r="F73" s="30" t="s">
        <v>264</v>
      </c>
      <c r="G73" s="30" t="s">
        <v>265</v>
      </c>
      <c r="H73" s="31" t="s">
        <v>266</v>
      </c>
      <c r="I73" s="32">
        <v>16.2</v>
      </c>
    </row>
    <row r="74" spans="1:9" ht="14.25">
      <c r="A74" s="30">
        <v>64</v>
      </c>
      <c r="B74" s="30">
        <v>35101095</v>
      </c>
      <c r="C74" s="30">
        <v>5585</v>
      </c>
      <c r="D74" s="30" t="str">
        <f>LOOKUP(C74,'[1]ورقة3'!A65:A128,'[1]ورقة3'!B65:B128)</f>
        <v>ثانوية محمد بن شبيرة - بوسعادة</v>
      </c>
      <c r="E74" s="30">
        <v>36</v>
      </c>
      <c r="F74" s="30" t="s">
        <v>267</v>
      </c>
      <c r="G74" s="30" t="s">
        <v>268</v>
      </c>
      <c r="H74" s="31" t="s">
        <v>269</v>
      </c>
      <c r="I74" s="32">
        <v>16.16</v>
      </c>
    </row>
    <row r="75" spans="1:9" ht="14.25">
      <c r="A75" s="30">
        <v>65</v>
      </c>
      <c r="B75" s="30">
        <v>35101761</v>
      </c>
      <c r="C75" s="30">
        <v>5597</v>
      </c>
      <c r="D75" s="30" t="str">
        <f>LOOKUP(C75,'[1]ورقة3'!A66:A129,'[1]ورقة3'!B66:B129)</f>
        <v>ثانوية الحوران - حمام الضلعة</v>
      </c>
      <c r="E75" s="30">
        <v>33</v>
      </c>
      <c r="F75" s="30" t="s">
        <v>270</v>
      </c>
      <c r="G75" s="30" t="s">
        <v>271</v>
      </c>
      <c r="H75" s="31" t="s">
        <v>272</v>
      </c>
      <c r="I75" s="32">
        <v>16.13</v>
      </c>
    </row>
    <row r="76" spans="1:9" ht="14.25">
      <c r="A76" s="30">
        <v>66</v>
      </c>
      <c r="B76" s="30">
        <v>35093688</v>
      </c>
      <c r="C76" s="30">
        <v>5558</v>
      </c>
      <c r="D76" s="30" t="str">
        <f>LOOKUP(C76,'[1]ورقة3'!A67:A130,'[1]ورقة3'!B67:B130)</f>
        <v>ثانوية جابر بن حيان - المسيلة</v>
      </c>
      <c r="E76" s="30">
        <v>33</v>
      </c>
      <c r="F76" s="30" t="s">
        <v>273</v>
      </c>
      <c r="G76" s="30" t="s">
        <v>274</v>
      </c>
      <c r="H76" s="31" t="s">
        <v>275</v>
      </c>
      <c r="I76" s="32">
        <v>16.12</v>
      </c>
    </row>
    <row r="77" spans="1:9" ht="14.25">
      <c r="A77" s="30">
        <v>67</v>
      </c>
      <c r="B77" s="30">
        <v>35097326</v>
      </c>
      <c r="C77" s="30">
        <v>5574</v>
      </c>
      <c r="D77" s="30" t="str">
        <f>LOOKUP(C77,'[1]ورقة3'!A68:A131,'[1]ورقة3'!B68:B131)</f>
        <v>ثانوية الإمام مالك بن أنس - سيدي عيسى</v>
      </c>
      <c r="E77" s="30">
        <v>33</v>
      </c>
      <c r="F77" s="30" t="s">
        <v>276</v>
      </c>
      <c r="G77" s="30" t="s">
        <v>277</v>
      </c>
      <c r="H77" s="31" t="s">
        <v>161</v>
      </c>
      <c r="I77" s="32">
        <v>16.1</v>
      </c>
    </row>
    <row r="78" spans="1:9" ht="14.25">
      <c r="A78" s="30">
        <v>68</v>
      </c>
      <c r="B78" s="30">
        <v>35094026</v>
      </c>
      <c r="C78" s="30">
        <v>5558</v>
      </c>
      <c r="D78" s="30" t="str">
        <f>LOOKUP(C78,'[1]ورقة3'!A69:A132,'[1]ورقة3'!B69:B132)</f>
        <v>ثانوية جابر بن حيان - المسيلة</v>
      </c>
      <c r="E78" s="30">
        <v>33</v>
      </c>
      <c r="F78" s="30" t="s">
        <v>164</v>
      </c>
      <c r="G78" s="30" t="s">
        <v>131</v>
      </c>
      <c r="H78" s="31" t="s">
        <v>278</v>
      </c>
      <c r="I78" s="32">
        <v>16.08</v>
      </c>
    </row>
    <row r="79" spans="1:9" ht="14.25">
      <c r="A79" s="30">
        <v>71</v>
      </c>
      <c r="B79" s="30">
        <v>35106548</v>
      </c>
      <c r="C79" s="30">
        <v>5630</v>
      </c>
      <c r="D79" s="30" t="str">
        <f>LOOKUP(C79,'[1]ورقة3'!A72:A135,'[1]ورقة3'!B72:B135)</f>
        <v>ثانوية بن ناعة السعيد - عين الحجل</v>
      </c>
      <c r="E79" s="30">
        <v>33</v>
      </c>
      <c r="F79" s="30" t="s">
        <v>279</v>
      </c>
      <c r="G79" s="30" t="s">
        <v>280</v>
      </c>
      <c r="H79" s="31" t="s">
        <v>281</v>
      </c>
      <c r="I79" s="32">
        <v>16.08</v>
      </c>
    </row>
    <row r="80" spans="1:9" ht="14.25">
      <c r="A80" s="30">
        <v>69</v>
      </c>
      <c r="B80" s="30">
        <v>35097687</v>
      </c>
      <c r="C80" s="30">
        <v>5575</v>
      </c>
      <c r="D80" s="30" t="str">
        <f>LOOKUP(C80,'[1]ورقة3'!A70:A133,'[1]ورقة3'!B70:B133)</f>
        <v>ثانوية 08 ماي 45 - سيدي عيسى</v>
      </c>
      <c r="E80" s="30">
        <v>33</v>
      </c>
      <c r="F80" s="30" t="s">
        <v>282</v>
      </c>
      <c r="G80" s="30" t="s">
        <v>157</v>
      </c>
      <c r="H80" s="31" t="s">
        <v>283</v>
      </c>
      <c r="I80" s="32">
        <v>16.08</v>
      </c>
    </row>
    <row r="81" spans="1:9" ht="14.25">
      <c r="A81" s="30">
        <v>70</v>
      </c>
      <c r="B81" s="30">
        <v>35105771</v>
      </c>
      <c r="C81" s="30">
        <v>5624</v>
      </c>
      <c r="D81" s="30" t="str">
        <f>LOOKUP(C81,'[1]ورقة3'!A71:A134,'[1]ورقة3'!B71:B134)</f>
        <v>الثانوية الجديدة عين الخضراء</v>
      </c>
      <c r="E81" s="30">
        <v>33</v>
      </c>
      <c r="F81" s="30" t="s">
        <v>284</v>
      </c>
      <c r="G81" s="30" t="s">
        <v>285</v>
      </c>
      <c r="H81" s="31" t="s">
        <v>286</v>
      </c>
      <c r="I81" s="32">
        <v>16.08</v>
      </c>
    </row>
    <row r="82" spans="1:9" ht="14.25">
      <c r="A82" s="30">
        <v>72</v>
      </c>
      <c r="B82" s="30">
        <v>35092316</v>
      </c>
      <c r="C82" s="30">
        <v>5558</v>
      </c>
      <c r="D82" s="30" t="str">
        <f>LOOKUP(C82,'[1]ورقة3'!A73:A136,'[1]ورقة3'!B73:B136)</f>
        <v>ثانوية جابر بن حيان - المسيلة</v>
      </c>
      <c r="E82" s="30">
        <v>31</v>
      </c>
      <c r="F82" s="30" t="s">
        <v>287</v>
      </c>
      <c r="G82" s="30" t="s">
        <v>288</v>
      </c>
      <c r="H82" s="31" t="s">
        <v>289</v>
      </c>
      <c r="I82" s="32">
        <v>16.07</v>
      </c>
    </row>
    <row r="83" spans="1:9" ht="14.25">
      <c r="A83" s="30">
        <v>73</v>
      </c>
      <c r="B83" s="30">
        <v>35097360</v>
      </c>
      <c r="C83" s="30">
        <v>5574</v>
      </c>
      <c r="D83" s="30" t="str">
        <f>LOOKUP(C83,'[1]ورقة3'!A74:A137,'[1]ورقة3'!B74:B137)</f>
        <v>ثانوية الإمام مالك بن أنس - سيدي عيسى</v>
      </c>
      <c r="E83" s="30">
        <v>33</v>
      </c>
      <c r="F83" s="30" t="s">
        <v>290</v>
      </c>
      <c r="G83" s="30" t="s">
        <v>291</v>
      </c>
      <c r="H83" s="31" t="s">
        <v>292</v>
      </c>
      <c r="I83" s="32">
        <v>16.07</v>
      </c>
    </row>
    <row r="84" spans="1:9" ht="14.25">
      <c r="A84" s="30">
        <v>74</v>
      </c>
      <c r="B84" s="30">
        <v>35093339</v>
      </c>
      <c r="C84" s="30">
        <v>5560</v>
      </c>
      <c r="D84" s="30" t="str">
        <f>LOOKUP(C84,'[1]ورقة3'!A75:A138,'[1]ورقة3'!B75:B138)</f>
        <v>ثانوية محمد الشريف امساعدية - المسيلة</v>
      </c>
      <c r="E84" s="30">
        <v>33</v>
      </c>
      <c r="F84" s="30" t="s">
        <v>293</v>
      </c>
      <c r="G84" s="30" t="s">
        <v>294</v>
      </c>
      <c r="H84" s="31" t="s">
        <v>295</v>
      </c>
      <c r="I84" s="32">
        <v>16.06</v>
      </c>
    </row>
    <row r="85" spans="1:9" ht="14.25">
      <c r="A85" s="30">
        <v>75</v>
      </c>
      <c r="B85" s="30">
        <v>35104375</v>
      </c>
      <c r="C85" s="30">
        <v>5609</v>
      </c>
      <c r="D85" s="30" t="str">
        <f>LOOKUP(C85,'[1]ورقة3'!A76:A139,'[1]ورقة3'!B76:B139)</f>
        <v>ثانوية مصعب بن عمير-عين الملح</v>
      </c>
      <c r="E85" s="30">
        <v>36</v>
      </c>
      <c r="F85" s="30" t="s">
        <v>296</v>
      </c>
      <c r="G85" s="30" t="s">
        <v>297</v>
      </c>
      <c r="H85" s="31" t="s">
        <v>298</v>
      </c>
      <c r="I85" s="32">
        <v>16.05</v>
      </c>
    </row>
    <row r="86" spans="1:9" ht="14.25">
      <c r="A86" s="30">
        <v>76</v>
      </c>
      <c r="B86" s="30">
        <v>35096131</v>
      </c>
      <c r="C86" s="30">
        <v>5569</v>
      </c>
      <c r="D86" s="30" t="str">
        <f>LOOKUP(C86,'[1]ورقة3'!A77:A140,'[1]ورقة3'!B77:B140)</f>
        <v>الثانوية الجديدة برهوم</v>
      </c>
      <c r="E86" s="30">
        <v>34</v>
      </c>
      <c r="F86" s="30" t="s">
        <v>299</v>
      </c>
      <c r="G86" s="30" t="s">
        <v>300</v>
      </c>
      <c r="H86" s="31" t="s">
        <v>301</v>
      </c>
      <c r="I86" s="32">
        <v>16.04</v>
      </c>
    </row>
    <row r="87" spans="1:9" ht="14.25">
      <c r="A87" s="30">
        <v>77</v>
      </c>
      <c r="B87" s="30">
        <v>35100534</v>
      </c>
      <c r="C87" s="30">
        <v>5585</v>
      </c>
      <c r="D87" s="30" t="str">
        <f>LOOKUP(C87,'[1]ورقة3'!A2:A141,'[1]ورقة3'!B2:B141)</f>
        <v>ثانوية محمد بن شبيرة - بوسعادة</v>
      </c>
      <c r="E87" s="30">
        <v>33</v>
      </c>
      <c r="F87" s="30" t="s">
        <v>302</v>
      </c>
      <c r="G87" s="30" t="s">
        <v>303</v>
      </c>
      <c r="H87" s="31" t="s">
        <v>304</v>
      </c>
      <c r="I87" s="32">
        <v>16.01</v>
      </c>
    </row>
    <row r="88" spans="1:9" ht="14.25">
      <c r="A88" s="30">
        <v>78</v>
      </c>
      <c r="B88" s="30">
        <v>35094976</v>
      </c>
      <c r="C88" s="30">
        <v>5553</v>
      </c>
      <c r="D88" s="30" t="str">
        <f>LOOKUP(C88,'[1]ورقة3'!A3:A142,'[1]ورقة3'!B3:B142)</f>
        <v>ثانوية صلاح الدين الأيوبي - المسيلة</v>
      </c>
      <c r="E88" s="30">
        <v>33</v>
      </c>
      <c r="F88" s="30" t="s">
        <v>305</v>
      </c>
      <c r="G88" s="30" t="s">
        <v>306</v>
      </c>
      <c r="H88" s="31" t="s">
        <v>307</v>
      </c>
      <c r="I88" s="32">
        <v>16</v>
      </c>
    </row>
    <row r="89" spans="1:9" ht="14.25">
      <c r="A89" s="30">
        <v>81</v>
      </c>
      <c r="B89" s="30">
        <v>35106432</v>
      </c>
      <c r="C89" s="30">
        <v>5630</v>
      </c>
      <c r="D89" s="30" t="str">
        <f>LOOKUP(C89,'[1]ورقة3'!A82:A145,'[1]ورقة3'!B82:B145)</f>
        <v>ثانوية بن ناعة السعيد - عين الحجل</v>
      </c>
      <c r="E89" s="30">
        <v>33</v>
      </c>
      <c r="F89" s="30" t="s">
        <v>308</v>
      </c>
      <c r="G89" s="30" t="s">
        <v>309</v>
      </c>
      <c r="H89" s="31" t="s">
        <v>310</v>
      </c>
      <c r="I89" s="32">
        <v>16</v>
      </c>
    </row>
    <row r="90" spans="1:9" ht="14.25">
      <c r="A90" s="30">
        <v>79</v>
      </c>
      <c r="B90" s="30">
        <v>35102712</v>
      </c>
      <c r="C90" s="30">
        <v>5604</v>
      </c>
      <c r="D90" s="30" t="str">
        <f>LOOKUP(C90,'[1]ورقة3'!A80:A143,'[1]ورقة3'!B80:B143)</f>
        <v>ثانوية بعجي محمد - أولاد دراج</v>
      </c>
      <c r="E90" s="30">
        <v>33</v>
      </c>
      <c r="F90" s="30" t="s">
        <v>311</v>
      </c>
      <c r="G90" s="30" t="s">
        <v>312</v>
      </c>
      <c r="H90" s="31" t="s">
        <v>313</v>
      </c>
      <c r="I90" s="32">
        <v>16</v>
      </c>
    </row>
    <row r="91" spans="1:9" ht="14.25">
      <c r="A91" s="30">
        <v>80</v>
      </c>
      <c r="B91" s="30">
        <v>35102753</v>
      </c>
      <c r="C91" s="30">
        <v>5604</v>
      </c>
      <c r="D91" s="30" t="str">
        <f>LOOKUP(C91,'[1]ورقة3'!A81:A144,'[1]ورقة3'!B81:B144)</f>
        <v>ثانوية بعجي محمد - أولاد دراج</v>
      </c>
      <c r="E91" s="30">
        <v>33</v>
      </c>
      <c r="F91" s="30" t="s">
        <v>314</v>
      </c>
      <c r="G91" s="30" t="s">
        <v>184</v>
      </c>
      <c r="H91" s="31" t="s">
        <v>315</v>
      </c>
      <c r="I91" s="32">
        <v>16</v>
      </c>
    </row>
    <row r="93" ht="20.25">
      <c r="H93" s="33" t="s">
        <v>78</v>
      </c>
    </row>
    <row r="94" ht="20.25">
      <c r="H94" s="33"/>
    </row>
    <row r="95" ht="20.25">
      <c r="H95" s="33"/>
    </row>
    <row r="96" ht="20.25">
      <c r="H96" s="33" t="s">
        <v>79</v>
      </c>
    </row>
  </sheetData>
  <sheetProtection/>
  <mergeCells count="3">
    <mergeCell ref="B1:J1"/>
    <mergeCell ref="B2:J2"/>
    <mergeCell ref="A8:I8"/>
  </mergeCells>
  <printOptions/>
  <pageMargins left="0.7" right="0.7" top="0.75" bottom="0.75" header="0.3" footer="0.3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2</cp:lastModifiedBy>
  <dcterms:created xsi:type="dcterms:W3CDTF">2015-07-10T22:43:16Z</dcterms:created>
  <dcterms:modified xsi:type="dcterms:W3CDTF">2015-07-10T22:44:13Z</dcterms:modified>
  <cp:category/>
  <cp:version/>
  <cp:contentType/>
  <cp:contentStatus/>
</cp:coreProperties>
</file>